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10068286\Downloads\"/>
    </mc:Choice>
  </mc:AlternateContent>
  <xr:revisionPtr revIDLastSave="0" documentId="13_ncr:1_{0252C0C0-D90E-44DB-984B-2F0264EBA691}" xr6:coauthVersionLast="47" xr6:coauthVersionMax="47" xr10:uidLastSave="{00000000-0000-0000-0000-000000000000}"/>
  <bookViews>
    <workbookView xWindow="8490" yWindow="-16320" windowWidth="29040" windowHeight="15720" xr2:uid="{D6357966-1750-45DF-BE1B-F01E1B2D48FC}"/>
  </bookViews>
  <sheets>
    <sheet name="Notes" sheetId="10" r:id="rId1"/>
    <sheet name="Allocation" sheetId="8" r:id="rId2"/>
  </sheets>
  <definedNames>
    <definedName name="_xlnm._FilterDatabase" localSheetId="1" hidden="1">Allocation!$A$6:$K$1052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8" l="1"/>
  <c r="D2" i="8"/>
  <c r="G104" i="8"/>
  <c r="G113" i="8"/>
  <c r="G532" i="8"/>
  <c r="G592" i="8"/>
  <c r="G144" i="8"/>
  <c r="G440" i="8"/>
  <c r="G228" i="8"/>
  <c r="G431" i="8"/>
  <c r="G271" i="8"/>
  <c r="G505" i="8"/>
  <c r="G283" i="8"/>
  <c r="G345" i="8"/>
  <c r="G443" i="8"/>
  <c r="G329" i="8"/>
  <c r="G273" i="8"/>
  <c r="G565" i="8"/>
  <c r="G176" i="8"/>
  <c r="G30" i="8"/>
  <c r="G173" i="8"/>
  <c r="G325" i="8"/>
  <c r="G501" i="8"/>
  <c r="G435" i="8"/>
  <c r="G28" i="8"/>
  <c r="G611" i="8"/>
  <c r="G331" i="8"/>
  <c r="G222" i="8"/>
  <c r="G310" i="8"/>
  <c r="G61" i="8"/>
  <c r="G390" i="8"/>
  <c r="G300" i="8"/>
  <c r="G165" i="8"/>
  <c r="G236" i="8"/>
  <c r="G294" i="8"/>
  <c r="G508" i="8"/>
  <c r="G202" i="8"/>
  <c r="G318" i="8"/>
  <c r="G229" i="8"/>
  <c r="G394" i="8"/>
  <c r="G25" i="8"/>
  <c r="G269" i="8"/>
  <c r="G346" i="8"/>
  <c r="G455" i="8"/>
  <c r="G588" i="8"/>
  <c r="G127" i="8"/>
  <c r="G557" i="8"/>
  <c r="G313" i="8"/>
  <c r="G268" i="8"/>
  <c r="G53" i="8"/>
  <c r="G100" i="8"/>
  <c r="G34" i="8"/>
  <c r="G343" i="8"/>
  <c r="G94" i="8"/>
  <c r="G540" i="8"/>
  <c r="G115" i="8"/>
  <c r="G77" i="8"/>
  <c r="G206" i="8"/>
  <c r="G105" i="8"/>
  <c r="G324" i="8"/>
  <c r="G566" i="8"/>
  <c r="G210" i="8"/>
  <c r="G529" i="8"/>
  <c r="G453" i="8"/>
  <c r="G51" i="8"/>
  <c r="G521" i="8"/>
  <c r="G376" i="8"/>
  <c r="G606" i="8"/>
  <c r="G585" i="8"/>
  <c r="G224" i="8"/>
  <c r="G197" i="8"/>
  <c r="G163" i="8"/>
  <c r="G74" i="8"/>
  <c r="G364" i="8"/>
  <c r="G567" i="8"/>
  <c r="G402" i="8"/>
  <c r="G92" i="8"/>
  <c r="G507" i="8"/>
  <c r="G518" i="8"/>
  <c r="G473" i="8"/>
  <c r="G233" i="8"/>
  <c r="G87" i="8"/>
  <c r="G108" i="8"/>
  <c r="G448" i="8"/>
  <c r="G205" i="8"/>
  <c r="G405" i="8"/>
  <c r="G129" i="8"/>
  <c r="G360" i="8"/>
  <c r="G277" i="8"/>
  <c r="G340" i="8"/>
  <c r="G510" i="8"/>
  <c r="G109" i="8"/>
  <c r="G291" i="8"/>
  <c r="G400" i="8"/>
  <c r="G484" i="8"/>
  <c r="G162" i="8"/>
  <c r="G180" i="8"/>
  <c r="G52" i="8"/>
  <c r="G167" i="8"/>
  <c r="G437" i="8"/>
  <c r="G49" i="8"/>
  <c r="G110" i="8"/>
  <c r="G350" i="8"/>
  <c r="G253" i="8"/>
  <c r="G447" i="8"/>
  <c r="G542" i="8"/>
  <c r="G33" i="8"/>
  <c r="G182" i="8"/>
  <c r="G468" i="8"/>
  <c r="G409" i="8"/>
  <c r="G597" i="8"/>
  <c r="G404" i="8"/>
  <c r="G99" i="8"/>
  <c r="G388" i="8"/>
  <c r="G478" i="8"/>
  <c r="G56" i="8"/>
  <c r="G803" i="8"/>
  <c r="G586" i="8"/>
  <c r="G101" i="8"/>
  <c r="G174" i="8"/>
  <c r="G520" i="8"/>
  <c r="G143" i="8"/>
  <c r="G411" i="8"/>
  <c r="G16" i="8"/>
  <c r="G247" i="8"/>
  <c r="G309" i="8"/>
  <c r="G80" i="8"/>
  <c r="G95" i="8"/>
  <c r="G274" i="8"/>
  <c r="G371" i="8"/>
  <c r="G12" i="8"/>
  <c r="G322" i="8"/>
  <c r="G366" i="8"/>
  <c r="G452" i="8"/>
  <c r="G555" i="8"/>
  <c r="G55" i="8"/>
  <c r="G763" i="8"/>
  <c r="G361" i="8"/>
  <c r="G326" i="8"/>
  <c r="G465" i="8"/>
  <c r="G471" i="8"/>
  <c r="G121" i="8"/>
  <c r="G578" i="8"/>
  <c r="G511" i="8"/>
  <c r="G97" i="8"/>
  <c r="G503" i="8"/>
  <c r="G430" i="8"/>
  <c r="G45" i="8"/>
  <c r="G196" i="8"/>
  <c r="G1025" i="8"/>
  <c r="G178" i="8"/>
  <c r="G187" i="8"/>
  <c r="G194" i="8"/>
  <c r="G304" i="8"/>
  <c r="G133" i="8"/>
  <c r="G134" i="8"/>
  <c r="G373" i="8"/>
  <c r="G577" i="8"/>
  <c r="G353" i="8"/>
  <c r="G422" i="8"/>
  <c r="G827" i="8"/>
  <c r="G851" i="8"/>
  <c r="G379" i="8"/>
  <c r="G356" i="8"/>
  <c r="G359" i="8"/>
  <c r="G257" i="8"/>
  <c r="G414" i="8"/>
  <c r="G295" i="8"/>
  <c r="G320" i="8"/>
  <c r="G90" i="8"/>
  <c r="G186" i="8"/>
  <c r="G488" i="8"/>
  <c r="G67" i="8"/>
  <c r="G457" i="8"/>
  <c r="G231" i="8"/>
  <c r="G66" i="8"/>
  <c r="G139" i="8"/>
  <c r="G509" i="8"/>
  <c r="G123" i="8"/>
  <c r="G536" i="8"/>
  <c r="G461" i="8"/>
  <c r="G188" i="8"/>
  <c r="G415" i="8"/>
  <c r="G589" i="8"/>
  <c r="G445" i="8"/>
  <c r="G19" i="8"/>
  <c r="G286" i="8"/>
  <c r="G496" i="8"/>
  <c r="G385" i="8"/>
  <c r="G874" i="8"/>
  <c r="G728" i="8"/>
  <c r="G266" i="8"/>
  <c r="G142" i="8"/>
  <c r="G591" i="8"/>
  <c r="G612" i="8"/>
  <c r="G336" i="8"/>
  <c r="G958" i="8"/>
  <c r="G604" i="8"/>
  <c r="G72" i="8"/>
  <c r="G75" i="8"/>
  <c r="G203" i="8"/>
  <c r="G181" i="8"/>
  <c r="G718" i="8"/>
  <c r="G358" i="8"/>
  <c r="G466" i="8"/>
  <c r="G758" i="8"/>
  <c r="G703" i="8"/>
  <c r="G220" i="8"/>
  <c r="G426" i="8"/>
  <c r="G125" i="8"/>
  <c r="G126" i="8"/>
  <c r="G686" i="8"/>
  <c r="G930" i="8"/>
  <c r="G200" i="8"/>
  <c r="G1040" i="8"/>
  <c r="G784" i="8"/>
  <c r="G925" i="8"/>
  <c r="G308" i="8"/>
  <c r="G1042" i="8"/>
  <c r="G551" i="8"/>
  <c r="G985" i="8"/>
  <c r="G368" i="8"/>
  <c r="G896" i="8"/>
  <c r="G815" i="8"/>
  <c r="G240" i="8"/>
  <c r="G895" i="8"/>
  <c r="G971" i="8"/>
  <c r="G519" i="8"/>
  <c r="G843" i="8"/>
  <c r="G887" i="8"/>
  <c r="G262" i="8"/>
  <c r="G937" i="8"/>
  <c r="G714" i="8"/>
  <c r="G1013" i="8"/>
  <c r="G673" i="8"/>
  <c r="G683" i="8"/>
  <c r="G983" i="8"/>
  <c r="G1046" i="8"/>
  <c r="G687" i="8"/>
  <c r="G931" i="8"/>
  <c r="G704" i="8"/>
  <c r="G770" i="8"/>
  <c r="G678" i="8"/>
  <c r="G261" i="8"/>
  <c r="G813" i="8"/>
  <c r="G764" i="8"/>
  <c r="G917" i="8"/>
  <c r="G816" i="8"/>
  <c r="G1027" i="8"/>
  <c r="G826" i="8"/>
  <c r="G761" i="8"/>
  <c r="G693" i="8"/>
  <c r="G975" i="8"/>
  <c r="G878" i="8"/>
  <c r="G682" i="8"/>
  <c r="G987" i="8"/>
  <c r="G959" i="8"/>
  <c r="G879" i="8"/>
  <c r="G908" i="8"/>
  <c r="G1006" i="8"/>
  <c r="G688" i="8"/>
  <c r="G692" i="8"/>
  <c r="G968" i="8"/>
  <c r="G907" i="8"/>
  <c r="G1016" i="8"/>
  <c r="G676" i="8"/>
  <c r="G801" i="8"/>
  <c r="G1048" i="8"/>
  <c r="G719" i="8"/>
  <c r="G996" i="8"/>
  <c r="G956" i="8"/>
  <c r="G977" i="8"/>
  <c r="G892" i="8"/>
  <c r="G1007" i="8"/>
  <c r="G901" i="8"/>
  <c r="G558" i="8"/>
  <c r="G992" i="8"/>
  <c r="G986" i="8"/>
  <c r="G993" i="8"/>
  <c r="G890" i="8"/>
  <c r="G990" i="8"/>
  <c r="G991" i="8"/>
  <c r="G875" i="8"/>
  <c r="G995" i="8"/>
  <c r="G855" i="8"/>
  <c r="G834" i="8"/>
  <c r="G913" i="8"/>
  <c r="G699" i="8"/>
  <c r="G680" i="8"/>
  <c r="G416" i="8"/>
  <c r="G608" i="8"/>
  <c r="G583" i="8"/>
  <c r="G204" i="8"/>
  <c r="G523" i="8"/>
  <c r="G86" i="8"/>
  <c r="G456" i="8"/>
  <c r="G341" i="8"/>
  <c r="G600" i="8"/>
  <c r="G227" i="8"/>
  <c r="G549" i="8"/>
  <c r="G244" i="8"/>
  <c r="G256" i="8"/>
  <c r="G147" i="8"/>
  <c r="G504" i="8"/>
  <c r="G292" i="8"/>
  <c r="G517" i="8"/>
  <c r="G48" i="8"/>
  <c r="G190" i="8"/>
  <c r="G514" i="8"/>
  <c r="G500" i="8"/>
  <c r="G344" i="8"/>
  <c r="G367" i="8"/>
  <c r="G112" i="8"/>
  <c r="G397" i="8"/>
  <c r="G527" i="8"/>
  <c r="G613" i="8"/>
  <c r="G482" i="8"/>
  <c r="G54" i="8"/>
  <c r="G541" i="8"/>
  <c r="G386" i="8"/>
  <c r="G467" i="8"/>
  <c r="G279" i="8"/>
  <c r="G306" i="8"/>
  <c r="G138" i="8"/>
  <c r="G545" i="8"/>
  <c r="G18" i="8"/>
  <c r="G334" i="8"/>
  <c r="G392" i="8"/>
  <c r="G362" i="8"/>
  <c r="G8" i="8"/>
  <c r="G29" i="8"/>
  <c r="G582" i="8"/>
  <c r="G32" i="8"/>
  <c r="G417" i="8"/>
  <c r="G596" i="8"/>
  <c r="G24" i="8"/>
  <c r="G594" i="8"/>
  <c r="G384" i="8"/>
  <c r="G537" i="8"/>
  <c r="G375" i="8"/>
  <c r="G27" i="8"/>
  <c r="G363" i="8"/>
  <c r="G209" i="8"/>
  <c r="G305" i="8"/>
  <c r="G13" i="8"/>
  <c r="G40" i="8"/>
  <c r="G427" i="8"/>
  <c r="G149" i="8"/>
  <c r="G314" i="8"/>
  <c r="G102" i="8"/>
  <c r="G42" i="8"/>
  <c r="G408" i="8"/>
  <c r="G469" i="8"/>
  <c r="G85" i="8"/>
  <c r="G219" i="8"/>
  <c r="G526" i="8"/>
  <c r="G63" i="8"/>
  <c r="G36" i="8"/>
  <c r="G26" i="8"/>
  <c r="G146" i="8"/>
  <c r="G79" i="8"/>
  <c r="G264" i="8"/>
  <c r="G242" i="8"/>
  <c r="G483" i="8"/>
  <c r="G601" i="8"/>
  <c r="G333" i="8"/>
  <c r="G396" i="8"/>
  <c r="G547" i="8"/>
  <c r="G419" i="8"/>
  <c r="G568" i="8"/>
  <c r="G189" i="8"/>
  <c r="G584" i="8"/>
  <c r="G207" i="8"/>
  <c r="G156" i="8"/>
  <c r="G82" i="8"/>
  <c r="G413" i="8"/>
  <c r="G179" i="8"/>
  <c r="G418" i="8"/>
  <c r="G512" i="8"/>
  <c r="G382" i="8"/>
  <c r="G434" i="8"/>
  <c r="G311" i="8"/>
  <c r="G475" i="8"/>
  <c r="G554" i="8"/>
  <c r="G154" i="8"/>
  <c r="G44" i="8"/>
  <c r="G114" i="8"/>
  <c r="G351" i="8"/>
  <c r="G335" i="8"/>
  <c r="G299" i="8"/>
  <c r="G259" i="8"/>
  <c r="G327" i="8"/>
  <c r="G581" i="8"/>
  <c r="G78" i="8"/>
  <c r="G192" i="8"/>
  <c r="G280" i="8"/>
  <c r="G263" i="8"/>
  <c r="G587" i="8"/>
  <c r="G124" i="8"/>
  <c r="G559" i="8"/>
  <c r="G278" i="8"/>
  <c r="G323" i="8"/>
  <c r="G595" i="8"/>
  <c r="G14" i="8"/>
  <c r="G421" i="8"/>
  <c r="G539" i="8"/>
  <c r="G312" i="8"/>
  <c r="G490" i="8"/>
  <c r="G184" i="8"/>
  <c r="G223" i="8"/>
  <c r="G37" i="8"/>
  <c r="G425" i="8"/>
  <c r="G232" i="8"/>
  <c r="G47" i="8"/>
  <c r="G546" i="8"/>
  <c r="G152" i="8"/>
  <c r="G328" i="8"/>
  <c r="G614" i="8"/>
  <c r="G570" i="8"/>
  <c r="G317" i="8"/>
  <c r="G560" i="8"/>
  <c r="G492" i="8"/>
  <c r="G352" i="8"/>
  <c r="G218" i="8"/>
  <c r="G201" i="8"/>
  <c r="G9" i="8"/>
  <c r="G22" i="8"/>
  <c r="G609" i="8"/>
  <c r="G83" i="8"/>
  <c r="G221" i="8"/>
  <c r="G399" i="8"/>
  <c r="G103" i="8"/>
  <c r="G41" i="8"/>
  <c r="G777" i="8"/>
  <c r="G441" i="8"/>
  <c r="G246" i="8"/>
  <c r="G145" i="8"/>
  <c r="G548" i="8"/>
  <c r="G169" i="8"/>
  <c r="G553" i="8"/>
  <c r="G89" i="8"/>
  <c r="G120" i="8"/>
  <c r="G395" i="8"/>
  <c r="G288" i="8"/>
  <c r="G175" i="8"/>
  <c r="G158" i="8"/>
  <c r="G765" i="8"/>
  <c r="G275" i="8"/>
  <c r="G70" i="8"/>
  <c r="G260" i="8"/>
  <c r="G864" i="8"/>
  <c r="G846" i="8"/>
  <c r="G140" i="8"/>
  <c r="G1031" i="8"/>
  <c r="G1033" i="8"/>
  <c r="G605" i="8"/>
  <c r="G575" i="8"/>
  <c r="G380" i="8"/>
  <c r="G766" i="8"/>
  <c r="G462" i="8"/>
  <c r="G217" i="8"/>
  <c r="G865" i="8"/>
  <c r="G942" i="8"/>
  <c r="G369" i="8"/>
  <c r="G428" i="8"/>
  <c r="G534" i="8"/>
  <c r="G1032" i="8"/>
  <c r="G863" i="8"/>
  <c r="G495" i="8"/>
  <c r="G544" i="8"/>
  <c r="G131" i="8"/>
  <c r="G571" i="8"/>
  <c r="G88" i="8"/>
  <c r="G533" i="8"/>
  <c r="G355" i="8"/>
  <c r="G897" i="8"/>
  <c r="G524" i="8"/>
  <c r="G535" i="8"/>
  <c r="G497" i="8"/>
  <c r="G337" i="8"/>
  <c r="G436" i="8"/>
  <c r="G159" i="8"/>
  <c r="G296" i="8"/>
  <c r="G81" i="8"/>
  <c r="G1023" i="8"/>
  <c r="G743" i="8"/>
  <c r="G498" i="8"/>
  <c r="G321" i="8"/>
  <c r="G316" i="8"/>
  <c r="G819" i="8"/>
  <c r="G183" i="8"/>
  <c r="G93" i="8"/>
  <c r="G132" i="8"/>
  <c r="G374" i="8"/>
  <c r="G515" i="8"/>
  <c r="G749" i="8"/>
  <c r="G867" i="8"/>
  <c r="G840" i="8"/>
  <c r="G952" i="8"/>
  <c r="G64" i="8"/>
  <c r="G1015" i="8"/>
  <c r="G866" i="8"/>
  <c r="G285" i="8"/>
  <c r="G563" i="8"/>
  <c r="G141" i="8"/>
  <c r="G918" i="8"/>
  <c r="G602" i="8"/>
  <c r="G723" i="8"/>
  <c r="G856" i="8"/>
  <c r="G298" i="8"/>
  <c r="G128" i="8"/>
  <c r="G370" i="8"/>
  <c r="G769" i="8"/>
  <c r="G970" i="8"/>
  <c r="G980" i="8"/>
  <c r="G981" i="8"/>
  <c r="G499" i="8"/>
  <c r="G1043" i="8"/>
  <c r="G810" i="8"/>
  <c r="G888" i="8"/>
  <c r="G755" i="8"/>
  <c r="G870" i="8"/>
  <c r="G871" i="8"/>
  <c r="G876" i="8"/>
  <c r="G854" i="8"/>
  <c r="G806" i="8"/>
  <c r="G1037" i="8"/>
  <c r="G738" i="8"/>
  <c r="G869" i="8"/>
  <c r="G928" i="8"/>
  <c r="G962" i="8"/>
  <c r="G921" i="8"/>
  <c r="G861" i="8"/>
  <c r="G58" i="8"/>
  <c r="G822" i="8"/>
  <c r="G1052" i="8"/>
  <c r="G807" i="8"/>
  <c r="G771" i="8"/>
  <c r="G730" i="8"/>
  <c r="G848" i="8"/>
  <c r="G868" i="8"/>
  <c r="G811" i="8"/>
  <c r="G752" i="8"/>
  <c r="G966" i="8"/>
  <c r="G877" i="8"/>
  <c r="G1030" i="8"/>
  <c r="G984" i="8"/>
  <c r="G969" i="8"/>
  <c r="G1039" i="8"/>
  <c r="G502" i="8"/>
  <c r="G10" i="8"/>
  <c r="G282" i="8"/>
  <c r="G237" i="8"/>
  <c r="G150" i="8"/>
  <c r="G935" i="8"/>
  <c r="G330" i="8"/>
  <c r="G177" i="8"/>
  <c r="G39" i="8"/>
  <c r="G403" i="8"/>
  <c r="G96" i="8"/>
  <c r="G412" i="8"/>
  <c r="G193" i="8"/>
  <c r="G569" i="8"/>
  <c r="G378" i="8"/>
  <c r="G339" i="8"/>
  <c r="G73" i="8"/>
  <c r="G347" i="8"/>
  <c r="G172" i="8"/>
  <c r="G522" i="8"/>
  <c r="G302" i="8"/>
  <c r="G450" i="8"/>
  <c r="G438" i="8"/>
  <c r="G297" i="8"/>
  <c r="G284" i="8"/>
  <c r="G391" i="8"/>
  <c r="G487" i="8"/>
  <c r="G245" i="8"/>
  <c r="G562" i="8"/>
  <c r="G729" i="8"/>
  <c r="G65" i="8"/>
  <c r="G603" i="8"/>
  <c r="G932" i="8"/>
  <c r="G15" i="8"/>
  <c r="G84" i="8"/>
  <c r="G442" i="8"/>
  <c r="G489" i="8"/>
  <c r="G615" i="8"/>
  <c r="G607" i="8"/>
  <c r="G276" i="8"/>
  <c r="G420" i="8"/>
  <c r="G476" i="8"/>
  <c r="G486" i="8"/>
  <c r="G564" i="8"/>
  <c r="G319" i="8"/>
  <c r="G357" i="8"/>
  <c r="G525" i="8"/>
  <c r="G528" i="8"/>
  <c r="G513" i="8"/>
  <c r="G198" i="8"/>
  <c r="G215" i="8"/>
  <c r="G472" i="8"/>
  <c r="G255" i="8"/>
  <c r="G530" i="8"/>
  <c r="G57" i="8"/>
  <c r="G531" i="8"/>
  <c r="G170" i="8"/>
  <c r="G238" i="8"/>
  <c r="G226" i="8"/>
  <c r="G43" i="8"/>
  <c r="G407" i="8"/>
  <c r="G885" i="8"/>
  <c r="G287" i="8"/>
  <c r="G293" i="8"/>
  <c r="G157" i="8"/>
  <c r="G250" i="8"/>
  <c r="G301" i="8"/>
  <c r="G463" i="8"/>
  <c r="G556" i="8"/>
  <c r="G116" i="8"/>
  <c r="G199" i="8"/>
  <c r="G516" i="8"/>
  <c r="G610" i="8"/>
  <c r="G552" i="8"/>
  <c r="G270" i="8"/>
  <c r="G485" i="8"/>
  <c r="G106" i="8"/>
  <c r="G249" i="8"/>
  <c r="G252" i="8"/>
  <c r="G372" i="8"/>
  <c r="G572" i="8"/>
  <c r="G243" i="8"/>
  <c r="G446" i="8"/>
  <c r="G35" i="8"/>
  <c r="G38" i="8"/>
  <c r="G46" i="8"/>
  <c r="G573" i="8"/>
  <c r="G225" i="8"/>
  <c r="G235" i="8"/>
  <c r="G410" i="8"/>
  <c r="G561" i="8"/>
  <c r="G423" i="8"/>
  <c r="G214" i="8"/>
  <c r="G98" i="8"/>
  <c r="G389" i="8"/>
  <c r="G464" i="8"/>
  <c r="G574" i="8"/>
  <c r="G71" i="8"/>
  <c r="G117" i="8"/>
  <c r="G91" i="8"/>
  <c r="G11" i="8"/>
  <c r="G470" i="8"/>
  <c r="G216" i="8"/>
  <c r="G454" i="8"/>
  <c r="G493" i="8"/>
  <c r="G272" i="8"/>
  <c r="G550" i="8"/>
  <c r="G393" i="8"/>
  <c r="G76" i="8"/>
  <c r="G342" i="8"/>
  <c r="G136" i="8"/>
  <c r="G111" i="8"/>
  <c r="G449" i="8"/>
  <c r="G460" i="8"/>
  <c r="G593" i="8"/>
  <c r="G433" i="8"/>
  <c r="G130" i="8"/>
  <c r="G251" i="8"/>
  <c r="G444" i="8"/>
  <c r="G290" i="8"/>
  <c r="G166" i="8"/>
  <c r="G211" i="8"/>
  <c r="G543" i="8"/>
  <c r="G794" i="8"/>
  <c r="G598" i="8"/>
  <c r="G491" i="8"/>
  <c r="G401" i="8"/>
  <c r="G579" i="8"/>
  <c r="G208" i="8"/>
  <c r="G135" i="8"/>
  <c r="G786" i="8"/>
  <c r="G258" i="8"/>
  <c r="G60" i="8"/>
  <c r="G289" i="8"/>
  <c r="G160" i="8"/>
  <c r="G151" i="8"/>
  <c r="G477" i="8"/>
  <c r="G191" i="8"/>
  <c r="G171" i="8"/>
  <c r="G21" i="8"/>
  <c r="G424" i="8"/>
  <c r="G137" i="8"/>
  <c r="G315" i="8"/>
  <c r="G248" i="8"/>
  <c r="G941" i="8"/>
  <c r="G153" i="8"/>
  <c r="G383" i="8"/>
  <c r="G398" i="8"/>
  <c r="G69" i="8"/>
  <c r="G212" i="8"/>
  <c r="G945" i="8"/>
  <c r="G590" i="8"/>
  <c r="G775" i="8"/>
  <c r="G494" i="8"/>
  <c r="G281" i="8"/>
  <c r="G845" i="8"/>
  <c r="G234" i="8"/>
  <c r="G155" i="8"/>
  <c r="G506" i="8"/>
  <c r="G711" i="8"/>
  <c r="G119" i="8"/>
  <c r="G365" i="8"/>
  <c r="G599" i="8"/>
  <c r="G148" i="8"/>
  <c r="G406" i="8"/>
  <c r="G7" i="8"/>
  <c r="G739" i="8"/>
  <c r="G818" i="8"/>
  <c r="G850" i="8"/>
  <c r="G432" i="8"/>
  <c r="G59" i="8"/>
  <c r="G338" i="8"/>
  <c r="G762" i="8"/>
  <c r="G50" i="8"/>
  <c r="G922" i="8"/>
  <c r="G239" i="8"/>
  <c r="G616" i="8"/>
  <c r="G899" i="8"/>
  <c r="G886" i="8"/>
  <c r="G538" i="8"/>
  <c r="G480" i="8"/>
  <c r="G161" i="8"/>
  <c r="G213" i="8"/>
  <c r="G195" i="8"/>
  <c r="G241" i="8"/>
  <c r="G17" i="8"/>
  <c r="G906" i="8"/>
  <c r="G580" i="8"/>
  <c r="G938" i="8"/>
  <c r="G774" i="8"/>
  <c r="G831" i="8"/>
  <c r="G978" i="8"/>
  <c r="G381" i="8"/>
  <c r="G481" i="8"/>
  <c r="G727" i="8"/>
  <c r="G31" i="8"/>
  <c r="G1044" i="8"/>
  <c r="G731" i="8"/>
  <c r="G107" i="8"/>
  <c r="G927" i="8"/>
  <c r="G804" i="8"/>
  <c r="G713" i="8"/>
  <c r="G458" i="8"/>
  <c r="G62" i="8"/>
  <c r="G1009" i="8"/>
  <c r="G332" i="8"/>
  <c r="G23" i="8"/>
  <c r="G354" i="8"/>
  <c r="G265" i="8"/>
  <c r="G780" i="8"/>
  <c r="G20" i="8"/>
  <c r="G387" i="8"/>
  <c r="G773" i="8"/>
  <c r="G348" i="8"/>
  <c r="G254" i="8"/>
  <c r="G349" i="8"/>
  <c r="G168" i="8"/>
  <c r="G778" i="8"/>
  <c r="G459" i="8"/>
  <c r="G439" i="8"/>
  <c r="G872" i="8"/>
  <c r="G1024" i="8"/>
  <c r="G1047" i="8"/>
  <c r="G429" i="8"/>
  <c r="G712" i="8"/>
  <c r="G164" i="8"/>
  <c r="G307" i="8"/>
  <c r="G814" i="8"/>
  <c r="G701" i="8"/>
  <c r="G791" i="8"/>
  <c r="G883" i="8"/>
  <c r="G909" i="8"/>
  <c r="G684" i="8"/>
  <c r="G697" i="8"/>
  <c r="G68" i="8"/>
  <c r="G1051" i="8"/>
  <c r="G576" i="8"/>
  <c r="G919" i="8"/>
  <c r="G881" i="8"/>
  <c r="G1008" i="8"/>
  <c r="G474" i="8"/>
  <c r="G303" i="8"/>
  <c r="G943" i="8"/>
  <c r="G1018" i="8"/>
  <c r="G853" i="8"/>
  <c r="G1050" i="8"/>
  <c r="G914" i="8"/>
  <c r="G377" i="8"/>
  <c r="G230" i="8"/>
  <c r="G912" i="8"/>
  <c r="G902" i="8"/>
  <c r="G726" i="8"/>
  <c r="G841" i="8"/>
  <c r="G185" i="8"/>
  <c r="G479" i="8"/>
  <c r="G873" i="8"/>
  <c r="G736" i="8"/>
  <c r="G700" i="8"/>
  <c r="G939" i="8"/>
  <c r="G679" i="8"/>
  <c r="G965" i="8"/>
  <c r="G757" i="8"/>
  <c r="G911" i="8"/>
  <c r="G787" i="8"/>
  <c r="G696" i="8"/>
  <c r="G695" i="8"/>
  <c r="G1038" i="8"/>
  <c r="G708" i="8"/>
  <c r="G702" i="8"/>
  <c r="G916" i="8"/>
  <c r="G820" i="8"/>
  <c r="G781" i="8"/>
  <c r="G880" i="8"/>
  <c r="G783" i="8"/>
  <c r="G972" i="8"/>
  <c r="G842" i="8"/>
  <c r="G915" i="8"/>
  <c r="G926" i="8"/>
  <c r="G884" i="8"/>
  <c r="G748" i="8"/>
  <c r="G767" i="8"/>
  <c r="G741" i="8"/>
  <c r="G793" i="8"/>
  <c r="G954" i="8"/>
  <c r="G1034" i="8"/>
  <c r="G789" i="8"/>
  <c r="G694" i="8"/>
  <c r="G957" i="8"/>
  <c r="G797" i="8"/>
  <c r="G776" i="8"/>
  <c r="G689" i="8"/>
  <c r="G709" i="8"/>
  <c r="G891" i="8"/>
  <c r="G849" i="8"/>
  <c r="G976" i="8"/>
  <c r="G948" i="8"/>
  <c r="G779" i="8"/>
  <c r="G944" i="8"/>
  <c r="G691" i="8"/>
  <c r="G690" i="8"/>
  <c r="G949" i="8"/>
  <c r="G997" i="8"/>
  <c r="G1041" i="8"/>
  <c r="G812" i="8"/>
  <c r="G802" i="8"/>
  <c r="G929" i="8"/>
  <c r="G833" i="8"/>
  <c r="G785" i="8"/>
  <c r="G118" i="8"/>
  <c r="G742" i="8"/>
  <c r="G707" i="8"/>
  <c r="G677" i="8"/>
  <c r="G994" i="8"/>
  <c r="G715" i="8"/>
  <c r="G685" i="8"/>
  <c r="G817" i="8"/>
  <c r="G717" i="8"/>
  <c r="G681" i="8"/>
  <c r="G698" i="8"/>
  <c r="G710" i="8"/>
  <c r="G674" i="8"/>
  <c r="G857" i="8"/>
  <c r="G716" i="8"/>
  <c r="G953" i="8"/>
  <c r="G792" i="8"/>
  <c r="G706" i="8"/>
  <c r="G705" i="8"/>
  <c r="G788" i="8"/>
  <c r="G451" i="8"/>
  <c r="G782" i="8"/>
  <c r="G675" i="8"/>
  <c r="G1029" i="8"/>
  <c r="G904" i="8"/>
  <c r="G1012" i="8"/>
  <c r="G735" i="8"/>
  <c r="G267" i="8"/>
  <c r="G640" i="8"/>
  <c r="G630" i="8"/>
  <c r="G652" i="8"/>
  <c r="G649" i="8"/>
  <c r="G805" i="8"/>
  <c r="G636" i="8"/>
  <c r="G667" i="8"/>
  <c r="G655" i="8"/>
  <c r="G645" i="8"/>
  <c r="G641" i="8"/>
  <c r="G670" i="8"/>
  <c r="G648" i="8"/>
  <c r="G650" i="8"/>
  <c r="G653" i="8"/>
  <c r="G624" i="8"/>
  <c r="G651" i="8"/>
  <c r="G631" i="8"/>
  <c r="G638" i="8"/>
  <c r="G635" i="8"/>
  <c r="G629" i="8"/>
  <c r="G665" i="8"/>
  <c r="G662" i="8"/>
  <c r="G668" i="8"/>
  <c r="G621" i="8"/>
  <c r="G934" i="8"/>
  <c r="G637" i="8"/>
  <c r="G661" i="8"/>
  <c r="G644" i="8"/>
  <c r="G618" i="8"/>
  <c r="G646" i="8"/>
  <c r="G672" i="8"/>
  <c r="G660" i="8"/>
  <c r="G626" i="8"/>
  <c r="G639" i="8"/>
  <c r="G1019" i="8"/>
  <c r="G658" i="8"/>
  <c r="G656" i="8"/>
  <c r="G619" i="8"/>
  <c r="G647" i="8"/>
  <c r="G659" i="8"/>
  <c r="G664" i="8"/>
  <c r="G643" i="8"/>
  <c r="G663" i="8"/>
  <c r="G671" i="8"/>
  <c r="G669" i="8"/>
  <c r="G859" i="8"/>
  <c r="G860" i="8"/>
  <c r="G625" i="8"/>
  <c r="G732" i="8"/>
  <c r="G628" i="8"/>
  <c r="G666" i="8"/>
  <c r="G654" i="8"/>
  <c r="G1022" i="8"/>
  <c r="G634" i="8"/>
  <c r="G1021" i="8"/>
  <c r="G627" i="8"/>
  <c r="G847" i="8"/>
  <c r="G839" i="8"/>
  <c r="G824" i="8"/>
  <c r="G642" i="8"/>
  <c r="G744" i="8"/>
  <c r="G657" i="8"/>
  <c r="G1011" i="8"/>
  <c r="G829" i="8"/>
  <c r="G936" i="8"/>
  <c r="G747" i="8"/>
  <c r="G1036" i="8"/>
  <c r="G768" i="8"/>
  <c r="G882" i="8"/>
  <c r="G632" i="8"/>
  <c r="G837" i="8"/>
  <c r="G772" i="8"/>
  <c r="G893" i="8"/>
  <c r="G862" i="8"/>
  <c r="G760" i="8"/>
  <c r="G858" i="8"/>
  <c r="G832" i="8"/>
  <c r="G623" i="8"/>
  <c r="G1045" i="8"/>
  <c r="G633" i="8"/>
  <c r="G720" i="8"/>
  <c r="G955" i="8"/>
  <c r="G903" i="8"/>
  <c r="G836" i="8"/>
  <c r="G828" i="8"/>
  <c r="G721" i="8"/>
  <c r="G923" i="8"/>
  <c r="G940" i="8"/>
  <c r="G796" i="8"/>
  <c r="G889" i="8"/>
  <c r="G830" i="8"/>
  <c r="G967" i="8"/>
  <c r="G961" i="8"/>
  <c r="G951" i="8"/>
  <c r="G821" i="8"/>
  <c r="G620" i="8"/>
  <c r="G740" i="8"/>
  <c r="G1049" i="8"/>
  <c r="G982" i="8"/>
  <c r="G1001" i="8"/>
  <c r="G844" i="8"/>
  <c r="G617" i="8"/>
  <c r="G905" i="8"/>
  <c r="G751" i="8"/>
  <c r="G910" i="8"/>
  <c r="G823" i="8"/>
  <c r="G746" i="8"/>
  <c r="G724" i="8"/>
  <c r="G900" i="8"/>
  <c r="G809" i="8"/>
  <c r="G750" i="8"/>
  <c r="G838" i="8"/>
  <c r="G825" i="8"/>
  <c r="G979" i="8"/>
  <c r="G1028" i="8"/>
  <c r="G800" i="8"/>
  <c r="G835" i="8"/>
  <c r="G756" i="8"/>
  <c r="G1017" i="8"/>
  <c r="G1010" i="8"/>
  <c r="G946" i="8"/>
  <c r="G759" i="8"/>
  <c r="G933" i="8"/>
  <c r="G753" i="8"/>
  <c r="G947" i="8"/>
  <c r="G1020" i="8"/>
  <c r="G924" i="8"/>
  <c r="G964" i="8"/>
  <c r="G798" i="8"/>
  <c r="G734" i="8"/>
  <c r="G989" i="8"/>
  <c r="G920" i="8"/>
  <c r="G1002" i="8"/>
  <c r="G754" i="8"/>
  <c r="G733" i="8"/>
  <c r="G988" i="8"/>
  <c r="G1003" i="8"/>
  <c r="G622" i="8"/>
  <c r="G799" i="8"/>
  <c r="G722" i="8"/>
  <c r="G1000" i="8"/>
  <c r="G950" i="8"/>
  <c r="G898" i="8"/>
  <c r="G737" i="8"/>
  <c r="G999" i="8"/>
  <c r="G1035" i="8"/>
  <c r="G1004" i="8"/>
  <c r="G808" i="8"/>
  <c r="G894" i="8"/>
  <c r="G963" i="8"/>
  <c r="G790" i="8"/>
  <c r="G725" i="8"/>
  <c r="G795" i="8"/>
  <c r="G745" i="8"/>
  <c r="G974" i="8"/>
  <c r="G960" i="8"/>
  <c r="G852" i="8"/>
  <c r="G998" i="8"/>
  <c r="G1014" i="8"/>
  <c r="G1005" i="8"/>
  <c r="G1026" i="8"/>
  <c r="G973" i="8"/>
  <c r="G122" i="8"/>
  <c r="E1054" i="8" l="1"/>
  <c r="I1054" i="8"/>
  <c r="E3" i="8" s="1"/>
  <c r="J763" i="8" l="1"/>
  <c r="J758" i="8"/>
  <c r="J815" i="8"/>
  <c r="J1046" i="8"/>
  <c r="J826" i="8"/>
  <c r="J1006" i="8"/>
  <c r="J956" i="8"/>
  <c r="J890" i="8"/>
  <c r="J777" i="8"/>
  <c r="J942" i="8"/>
  <c r="J867" i="8"/>
  <c r="J769" i="8"/>
  <c r="J870" i="8"/>
  <c r="J928" i="8"/>
  <c r="J730" i="8"/>
  <c r="J984" i="8"/>
  <c r="J786" i="8"/>
  <c r="J762" i="8"/>
  <c r="J978" i="8"/>
  <c r="J773" i="8"/>
  <c r="J909" i="8"/>
  <c r="J1050" i="8"/>
  <c r="J939" i="8"/>
  <c r="J781" i="8"/>
  <c r="J748" i="8"/>
  <c r="J797" i="8"/>
  <c r="J949" i="8"/>
  <c r="J742" i="8"/>
  <c r="J1029" i="8"/>
  <c r="J860" i="8"/>
  <c r="J1011" i="8"/>
  <c r="J772" i="8"/>
  <c r="J955" i="8"/>
  <c r="J889" i="8"/>
  <c r="J982" i="8"/>
  <c r="J724" i="8"/>
  <c r="J800" i="8"/>
  <c r="J753" i="8"/>
  <c r="J920" i="8"/>
  <c r="J1000" i="8"/>
  <c r="J894" i="8"/>
  <c r="J852" i="8"/>
  <c r="J714" i="8"/>
  <c r="J688" i="8"/>
  <c r="J701" i="8"/>
  <c r="J702" i="8"/>
  <c r="J715" i="8"/>
  <c r="J706" i="8"/>
  <c r="J667" i="8"/>
  <c r="J624" i="8"/>
  <c r="J668" i="8"/>
  <c r="J639" i="8"/>
  <c r="J671" i="8"/>
  <c r="J642" i="8"/>
  <c r="J623" i="8"/>
  <c r="J588" i="8"/>
  <c r="J92" i="8"/>
  <c r="J404" i="8"/>
  <c r="J187" i="8"/>
  <c r="J488" i="8"/>
  <c r="J385" i="8"/>
  <c r="J537" i="8"/>
  <c r="J492" i="8"/>
  <c r="J575" i="8"/>
  <c r="J81" i="8"/>
  <c r="J602" i="8"/>
  <c r="J561" i="8"/>
  <c r="J579" i="8"/>
  <c r="J281" i="8"/>
  <c r="J458" i="8"/>
  <c r="J303" i="8"/>
  <c r="J309" i="8"/>
  <c r="J430" i="8"/>
  <c r="J67" i="8"/>
  <c r="J203" i="8"/>
  <c r="J240" i="8"/>
  <c r="J152" i="8"/>
  <c r="J288" i="8"/>
  <c r="J563" i="8"/>
  <c r="J342" i="8"/>
  <c r="J21" i="8"/>
  <c r="J1025" i="8"/>
  <c r="J930" i="8"/>
  <c r="J895" i="8"/>
  <c r="J931" i="8"/>
  <c r="J761" i="8"/>
  <c r="J968" i="8"/>
  <c r="J977" i="8"/>
  <c r="J990" i="8"/>
  <c r="J765" i="8"/>
  <c r="J1032" i="8"/>
  <c r="J840" i="8"/>
  <c r="J970" i="8"/>
  <c r="J871" i="8"/>
  <c r="J962" i="8"/>
  <c r="J848" i="8"/>
  <c r="J969" i="8"/>
  <c r="J941" i="8"/>
  <c r="J922" i="8"/>
  <c r="J727" i="8"/>
  <c r="J778" i="8"/>
  <c r="J1051" i="8"/>
  <c r="J914" i="8"/>
  <c r="J965" i="8"/>
  <c r="J880" i="8"/>
  <c r="J767" i="8"/>
  <c r="J776" i="8"/>
  <c r="J997" i="8"/>
  <c r="J994" i="8"/>
  <c r="J904" i="8"/>
  <c r="J732" i="8"/>
  <c r="J829" i="8"/>
  <c r="J893" i="8"/>
  <c r="J903" i="8"/>
  <c r="J830" i="8"/>
  <c r="J1001" i="8"/>
  <c r="J900" i="8"/>
  <c r="J835" i="8"/>
  <c r="J947" i="8"/>
  <c r="J1002" i="8"/>
  <c r="J950" i="8"/>
  <c r="J963" i="8"/>
  <c r="J998" i="8"/>
  <c r="J673" i="8"/>
  <c r="J692" i="8"/>
  <c r="J684" i="8"/>
  <c r="J694" i="8"/>
  <c r="J685" i="8"/>
  <c r="J705" i="8"/>
  <c r="J655" i="8"/>
  <c r="J651" i="8"/>
  <c r="J637" i="8"/>
  <c r="J658" i="8"/>
  <c r="J669" i="8"/>
  <c r="J657" i="8"/>
  <c r="J620" i="8"/>
  <c r="J343" i="8"/>
  <c r="J108" i="8"/>
  <c r="J478" i="8"/>
  <c r="J194" i="8"/>
  <c r="J231" i="8"/>
  <c r="J604" i="8"/>
  <c r="J154" i="8"/>
  <c r="J201" i="8"/>
  <c r="J380" i="8"/>
  <c r="J498" i="8"/>
  <c r="J58" i="8"/>
  <c r="J464" i="8"/>
  <c r="J208" i="8"/>
  <c r="J234" i="8"/>
  <c r="J354" i="8"/>
  <c r="J185" i="8"/>
  <c r="J12" i="8"/>
  <c r="J196" i="8"/>
  <c r="J123" i="8"/>
  <c r="J181" i="8"/>
  <c r="J262" i="8"/>
  <c r="J570" i="8"/>
  <c r="J428" i="8"/>
  <c r="J370" i="8"/>
  <c r="J449" i="8"/>
  <c r="J315" i="8"/>
  <c r="J239" i="8"/>
  <c r="J23" i="8"/>
  <c r="J474" i="8"/>
  <c r="J115" i="8"/>
  <c r="J827" i="8"/>
  <c r="J1040" i="8"/>
  <c r="J971" i="8"/>
  <c r="J770" i="8"/>
  <c r="J975" i="8"/>
  <c r="J907" i="8"/>
  <c r="J892" i="8"/>
  <c r="J991" i="8"/>
  <c r="J864" i="8"/>
  <c r="J863" i="8"/>
  <c r="J952" i="8"/>
  <c r="J980" i="8"/>
  <c r="J876" i="8"/>
  <c r="J921" i="8"/>
  <c r="J868" i="8"/>
  <c r="J1039" i="8"/>
  <c r="J945" i="8"/>
  <c r="J899" i="8"/>
  <c r="J1044" i="8"/>
  <c r="J872" i="8"/>
  <c r="J919" i="8"/>
  <c r="J912" i="8"/>
  <c r="J757" i="8"/>
  <c r="J783" i="8"/>
  <c r="J741" i="8"/>
  <c r="J891" i="8"/>
  <c r="J1041" i="8"/>
  <c r="J817" i="8"/>
  <c r="J1012" i="8"/>
  <c r="J1022" i="8"/>
  <c r="J936" i="8"/>
  <c r="J862" i="8"/>
  <c r="J836" i="8"/>
  <c r="J967" i="8"/>
  <c r="J844" i="8"/>
  <c r="J809" i="8"/>
  <c r="J756" i="8"/>
  <c r="J1020" i="8"/>
  <c r="J754" i="8"/>
  <c r="J898" i="8"/>
  <c r="J790" i="8"/>
  <c r="J1014" i="8"/>
  <c r="J683" i="8"/>
  <c r="J676" i="8"/>
  <c r="J697" i="8"/>
  <c r="J689" i="8"/>
  <c r="J717" i="8"/>
  <c r="J675" i="8"/>
  <c r="J645" i="8"/>
  <c r="J631" i="8"/>
  <c r="J661" i="8"/>
  <c r="J656" i="8"/>
  <c r="J625" i="8"/>
  <c r="J632" i="8"/>
  <c r="J617" i="8"/>
  <c r="J206" i="8"/>
  <c r="J360" i="8"/>
  <c r="J56" i="8"/>
  <c r="J304" i="8"/>
  <c r="J536" i="8"/>
  <c r="J72" i="8"/>
  <c r="J44" i="8"/>
  <c r="J609" i="8"/>
  <c r="J462" i="8"/>
  <c r="J316" i="8"/>
  <c r="J564" i="8"/>
  <c r="J470" i="8"/>
  <c r="J258" i="8"/>
  <c r="J119" i="8"/>
  <c r="J20" i="8"/>
  <c r="J350" i="8"/>
  <c r="J55" i="8"/>
  <c r="J133" i="8"/>
  <c r="J415" i="8"/>
  <c r="J466" i="8"/>
  <c r="J558" i="8"/>
  <c r="J560" i="8"/>
  <c r="J534" i="8"/>
  <c r="J499" i="8"/>
  <c r="J593" i="8"/>
  <c r="J153" i="8"/>
  <c r="J538" i="8"/>
  <c r="J851" i="8"/>
  <c r="J784" i="8"/>
  <c r="J843" i="8"/>
  <c r="J813" i="8"/>
  <c r="J878" i="8"/>
  <c r="J1016" i="8"/>
  <c r="J1007" i="8"/>
  <c r="J875" i="8"/>
  <c r="J846" i="8"/>
  <c r="J897" i="8"/>
  <c r="J1015" i="8"/>
  <c r="J981" i="8"/>
  <c r="J854" i="8"/>
  <c r="J861" i="8"/>
  <c r="J811" i="8"/>
  <c r="J935" i="8"/>
  <c r="J775" i="8"/>
  <c r="J886" i="8"/>
  <c r="J731" i="8"/>
  <c r="J1024" i="8"/>
  <c r="J881" i="8"/>
  <c r="J902" i="8"/>
  <c r="J911" i="8"/>
  <c r="J972" i="8"/>
  <c r="J793" i="8"/>
  <c r="J849" i="8"/>
  <c r="J812" i="8"/>
  <c r="J857" i="8"/>
  <c r="J735" i="8"/>
  <c r="J1021" i="8"/>
  <c r="J747" i="8"/>
  <c r="J760" i="8"/>
  <c r="J828" i="8"/>
  <c r="J961" i="8"/>
  <c r="J905" i="8"/>
  <c r="J750" i="8"/>
  <c r="J1017" i="8"/>
  <c r="J924" i="8"/>
  <c r="J733" i="8"/>
  <c r="J737" i="8"/>
  <c r="J725" i="8"/>
  <c r="J1005" i="8"/>
  <c r="J687" i="8"/>
  <c r="J699" i="8"/>
  <c r="J700" i="8"/>
  <c r="J709" i="8"/>
  <c r="J681" i="8"/>
  <c r="J640" i="8"/>
  <c r="J641" i="8"/>
  <c r="J638" i="8"/>
  <c r="J644" i="8"/>
  <c r="J647" i="8"/>
  <c r="J628" i="8"/>
  <c r="J633" i="8"/>
  <c r="J622" i="8"/>
  <c r="J566" i="8"/>
  <c r="J340" i="8"/>
  <c r="J371" i="8"/>
  <c r="J373" i="8"/>
  <c r="J461" i="8"/>
  <c r="J358" i="8"/>
  <c r="J351" i="8"/>
  <c r="J441" i="8"/>
  <c r="J217" i="8"/>
  <c r="J132" i="8"/>
  <c r="J199" i="8"/>
  <c r="J216" i="8"/>
  <c r="J477" i="8"/>
  <c r="J365" i="8"/>
  <c r="J387" i="8"/>
  <c r="J468" i="8"/>
  <c r="J326" i="8"/>
  <c r="J134" i="8"/>
  <c r="J589" i="8"/>
  <c r="J426" i="8"/>
  <c r="J396" i="8"/>
  <c r="J352" i="8"/>
  <c r="J544" i="8"/>
  <c r="J235" i="8"/>
  <c r="J543" i="8"/>
  <c r="J383" i="8"/>
  <c r="J874" i="8"/>
  <c r="J925" i="8"/>
  <c r="J887" i="8"/>
  <c r="J764" i="8"/>
  <c r="J987" i="8"/>
  <c r="J801" i="8"/>
  <c r="J901" i="8"/>
  <c r="J995" i="8"/>
  <c r="J1031" i="8"/>
  <c r="J1023" i="8"/>
  <c r="J866" i="8"/>
  <c r="J1043" i="8"/>
  <c r="J806" i="8"/>
  <c r="J822" i="8"/>
  <c r="J752" i="8"/>
  <c r="J729" i="8"/>
  <c r="J845" i="8"/>
  <c r="J906" i="8"/>
  <c r="J927" i="8"/>
  <c r="J1047" i="8"/>
  <c r="J1008" i="8"/>
  <c r="J726" i="8"/>
  <c r="J787" i="8"/>
  <c r="J842" i="8"/>
  <c r="J954" i="8"/>
  <c r="J976" i="8"/>
  <c r="J802" i="8"/>
  <c r="J953" i="8"/>
  <c r="J805" i="8"/>
  <c r="J847" i="8"/>
  <c r="J1036" i="8"/>
  <c r="J858" i="8"/>
  <c r="J721" i="8"/>
  <c r="J951" i="8"/>
  <c r="J751" i="8"/>
  <c r="J838" i="8"/>
  <c r="J1010" i="8"/>
  <c r="J964" i="8"/>
  <c r="J988" i="8"/>
  <c r="J999" i="8"/>
  <c r="J795" i="8"/>
  <c r="J1026" i="8"/>
  <c r="J704" i="8"/>
  <c r="J680" i="8"/>
  <c r="J679" i="8"/>
  <c r="J691" i="8"/>
  <c r="J698" i="8"/>
  <c r="J630" i="8"/>
  <c r="J670" i="8"/>
  <c r="J635" i="8"/>
  <c r="J646" i="8"/>
  <c r="J659" i="8"/>
  <c r="J666" i="8"/>
  <c r="J616" i="8"/>
  <c r="J118" i="8"/>
  <c r="J521" i="8"/>
  <c r="J109" i="8"/>
  <c r="J322" i="8"/>
  <c r="J422" i="8"/>
  <c r="J188" i="8"/>
  <c r="J220" i="8"/>
  <c r="J581" i="8"/>
  <c r="J169" i="8"/>
  <c r="J88" i="8"/>
  <c r="J374" i="8"/>
  <c r="J270" i="8"/>
  <c r="J76" i="8"/>
  <c r="J137" i="8"/>
  <c r="J599" i="8"/>
  <c r="J348" i="8"/>
  <c r="J101" i="8"/>
  <c r="J465" i="8"/>
  <c r="J356" i="8"/>
  <c r="J142" i="8"/>
  <c r="J126" i="8"/>
  <c r="J179" i="8"/>
  <c r="J9" i="8"/>
  <c r="J571" i="8"/>
  <c r="J389" i="8"/>
  <c r="J401" i="8"/>
  <c r="J398" i="8"/>
  <c r="J161" i="8"/>
  <c r="J459" i="8"/>
  <c r="J501" i="8"/>
  <c r="J51" i="8"/>
  <c r="J728" i="8"/>
  <c r="J1042" i="8"/>
  <c r="J937" i="8"/>
  <c r="J917" i="8"/>
  <c r="J959" i="8"/>
  <c r="J1048" i="8"/>
  <c r="J992" i="8"/>
  <c r="J855" i="8"/>
  <c r="J1033" i="8"/>
  <c r="J743" i="8"/>
  <c r="J918" i="8"/>
  <c r="J810" i="8"/>
  <c r="J1037" i="8"/>
  <c r="J1052" i="8"/>
  <c r="J966" i="8"/>
  <c r="J932" i="8"/>
  <c r="J739" i="8"/>
  <c r="J938" i="8"/>
  <c r="J804" i="8"/>
  <c r="J814" i="8"/>
  <c r="J943" i="8"/>
  <c r="J841" i="8"/>
  <c r="J1038" i="8"/>
  <c r="J915" i="8"/>
  <c r="J1034" i="8"/>
  <c r="J948" i="8"/>
  <c r="J929" i="8"/>
  <c r="J792" i="8"/>
  <c r="J934" i="8"/>
  <c r="J839" i="8"/>
  <c r="J768" i="8"/>
  <c r="J832" i="8"/>
  <c r="J923" i="8"/>
  <c r="J821" i="8"/>
  <c r="J910" i="8"/>
  <c r="J825" i="8"/>
  <c r="J946" i="8"/>
  <c r="J798" i="8"/>
  <c r="J1003" i="8"/>
  <c r="J1035" i="8"/>
  <c r="J745" i="8"/>
  <c r="J973" i="8"/>
  <c r="J678" i="8"/>
  <c r="J711" i="8"/>
  <c r="J696" i="8"/>
  <c r="J690" i="8"/>
  <c r="J710" i="8"/>
  <c r="J652" i="8"/>
  <c r="J648" i="8"/>
  <c r="J629" i="8"/>
  <c r="J672" i="8"/>
  <c r="J664" i="8"/>
  <c r="J654" i="8"/>
  <c r="J621" i="8"/>
  <c r="J451" i="8"/>
  <c r="J585" i="8"/>
  <c r="J52" i="8"/>
  <c r="J366" i="8"/>
  <c r="J379" i="8"/>
  <c r="J445" i="8"/>
  <c r="J125" i="8"/>
  <c r="J312" i="8"/>
  <c r="J89" i="8"/>
  <c r="J535" i="8"/>
  <c r="J515" i="8"/>
  <c r="J252" i="8"/>
  <c r="J460" i="8"/>
  <c r="J212" i="8"/>
  <c r="J50" i="8"/>
  <c r="J254" i="8"/>
  <c r="J174" i="8"/>
  <c r="J511" i="8"/>
  <c r="J295" i="8"/>
  <c r="J591" i="8"/>
  <c r="J200" i="8"/>
  <c r="J114" i="8"/>
  <c r="J958" i="8"/>
  <c r="J879" i="8"/>
  <c r="J766" i="8"/>
  <c r="J738" i="8"/>
  <c r="J818" i="8"/>
  <c r="J1018" i="8"/>
  <c r="J789" i="8"/>
  <c r="J1019" i="8"/>
  <c r="J940" i="8"/>
  <c r="J759" i="8"/>
  <c r="J974" i="8"/>
  <c r="J695" i="8"/>
  <c r="J650" i="8"/>
  <c r="J634" i="8"/>
  <c r="J33" i="8"/>
  <c r="J519" i="8"/>
  <c r="J64" i="8"/>
  <c r="J17" i="8"/>
  <c r="J320" i="8"/>
  <c r="J246" i="8"/>
  <c r="J393" i="8"/>
  <c r="J480" i="8"/>
  <c r="J429" i="8"/>
  <c r="J34" i="8"/>
  <c r="J291" i="8"/>
  <c r="J586" i="8"/>
  <c r="J577" i="8"/>
  <c r="J79" i="8"/>
  <c r="J327" i="8"/>
  <c r="J425" i="8"/>
  <c r="J120" i="8"/>
  <c r="J131" i="8"/>
  <c r="J255" i="8"/>
  <c r="J573" i="8"/>
  <c r="J136" i="8"/>
  <c r="J506" i="8"/>
  <c r="J283" i="8"/>
  <c r="J105" i="8"/>
  <c r="J233" i="8"/>
  <c r="J110" i="8"/>
  <c r="J368" i="8"/>
  <c r="J601" i="8"/>
  <c r="J335" i="8"/>
  <c r="J533" i="8"/>
  <c r="J198" i="8"/>
  <c r="J556" i="8"/>
  <c r="J214" i="8"/>
  <c r="J479" i="8"/>
  <c r="J508" i="8"/>
  <c r="J274" i="8"/>
  <c r="J600" i="8"/>
  <c r="J112" i="8"/>
  <c r="J545" i="8"/>
  <c r="J63" i="8"/>
  <c r="J177" i="8"/>
  <c r="J284" i="8"/>
  <c r="J531" i="8"/>
  <c r="J30" i="8"/>
  <c r="J608" i="8"/>
  <c r="J594" i="8"/>
  <c r="J311" i="8"/>
  <c r="J39" i="8"/>
  <c r="J250" i="8"/>
  <c r="J565" i="8"/>
  <c r="J318" i="8"/>
  <c r="J48" i="8"/>
  <c r="J40" i="8"/>
  <c r="J378" i="8"/>
  <c r="J410" i="8"/>
  <c r="J86" i="8"/>
  <c r="J718" i="8"/>
  <c r="J908" i="8"/>
  <c r="J865" i="8"/>
  <c r="J869" i="8"/>
  <c r="J850" i="8"/>
  <c r="J853" i="8"/>
  <c r="J957" i="8"/>
  <c r="J859" i="8"/>
  <c r="J796" i="8"/>
  <c r="J933" i="8"/>
  <c r="J960" i="8"/>
  <c r="J708" i="8"/>
  <c r="J653" i="8"/>
  <c r="J627" i="8"/>
  <c r="J182" i="8"/>
  <c r="J8" i="8"/>
  <c r="J285" i="8"/>
  <c r="J107" i="8"/>
  <c r="J186" i="8"/>
  <c r="J548" i="8"/>
  <c r="J135" i="8"/>
  <c r="J213" i="8"/>
  <c r="J68" i="8"/>
  <c r="J77" i="8"/>
  <c r="J162" i="8"/>
  <c r="J520" i="8"/>
  <c r="J353" i="8"/>
  <c r="J264" i="8"/>
  <c r="J192" i="8"/>
  <c r="J47" i="8"/>
  <c r="J395" i="8"/>
  <c r="J355" i="8"/>
  <c r="J57" i="8"/>
  <c r="J225" i="8"/>
  <c r="J111" i="8"/>
  <c r="J148" i="8"/>
  <c r="J435" i="8"/>
  <c r="J210" i="8"/>
  <c r="J87" i="8"/>
  <c r="J253" i="8"/>
  <c r="J261" i="8"/>
  <c r="J568" i="8"/>
  <c r="J78" i="8"/>
  <c r="J436" i="8"/>
  <c r="J215" i="8"/>
  <c r="J116" i="8"/>
  <c r="J91" i="8"/>
  <c r="J271" i="8"/>
  <c r="J269" i="8"/>
  <c r="J414" i="8"/>
  <c r="J256" i="8"/>
  <c r="J397" i="8"/>
  <c r="J18" i="8"/>
  <c r="J26" i="8"/>
  <c r="J403" i="8"/>
  <c r="J391" i="8"/>
  <c r="J287" i="8"/>
  <c r="J236" i="8"/>
  <c r="J204" i="8"/>
  <c r="J27" i="8"/>
  <c r="J323" i="8"/>
  <c r="J96" i="8"/>
  <c r="J610" i="8"/>
  <c r="J176" i="8"/>
  <c r="J540" i="8"/>
  <c r="J190" i="8"/>
  <c r="J427" i="8"/>
  <c r="J172" i="8"/>
  <c r="J454" i="8"/>
  <c r="J613" i="8"/>
  <c r="J985" i="8"/>
  <c r="J719" i="8"/>
  <c r="J819" i="8"/>
  <c r="J807" i="8"/>
  <c r="J774" i="8"/>
  <c r="J873" i="8"/>
  <c r="J779" i="8"/>
  <c r="J824" i="8"/>
  <c r="J740" i="8"/>
  <c r="J734" i="8"/>
  <c r="J703" i="8"/>
  <c r="J707" i="8"/>
  <c r="J665" i="8"/>
  <c r="J618" i="8"/>
  <c r="J452" i="8"/>
  <c r="J232" i="8"/>
  <c r="J372" i="8"/>
  <c r="J168" i="8"/>
  <c r="J336" i="8"/>
  <c r="J553" i="8"/>
  <c r="J160" i="8"/>
  <c r="J195" i="8"/>
  <c r="J576" i="8"/>
  <c r="J324" i="8"/>
  <c r="J180" i="8"/>
  <c r="J16" i="8"/>
  <c r="J257" i="8"/>
  <c r="J547" i="8"/>
  <c r="J263" i="8"/>
  <c r="J614" i="8"/>
  <c r="J175" i="8"/>
  <c r="J337" i="8"/>
  <c r="J407" i="8"/>
  <c r="J423" i="8"/>
  <c r="J130" i="8"/>
  <c r="J7" i="8"/>
  <c r="J611" i="8"/>
  <c r="J453" i="8"/>
  <c r="J448" i="8"/>
  <c r="J447" i="8"/>
  <c r="J24" i="8"/>
  <c r="J207" i="8"/>
  <c r="J280" i="8"/>
  <c r="J183" i="8"/>
  <c r="J530" i="8"/>
  <c r="J552" i="8"/>
  <c r="J251" i="8"/>
  <c r="J443" i="8"/>
  <c r="J557" i="8"/>
  <c r="J457" i="8"/>
  <c r="J147" i="8"/>
  <c r="J54" i="8"/>
  <c r="J334" i="8"/>
  <c r="J242" i="8"/>
  <c r="J412" i="8"/>
  <c r="J562" i="8"/>
  <c r="J516" i="8"/>
  <c r="J455" i="8"/>
  <c r="J549" i="8"/>
  <c r="J42" i="8"/>
  <c r="J37" i="8"/>
  <c r="J193" i="8"/>
  <c r="J98" i="8"/>
  <c r="J173" i="8"/>
  <c r="J567" i="8"/>
  <c r="J582" i="8"/>
  <c r="J83" i="8"/>
  <c r="J302" i="8"/>
  <c r="J151" i="8"/>
  <c r="J10" i="8"/>
  <c r="J896" i="8"/>
  <c r="J996" i="8"/>
  <c r="J749" i="8"/>
  <c r="J771" i="8"/>
  <c r="J831" i="8"/>
  <c r="J736" i="8"/>
  <c r="J944" i="8"/>
  <c r="J744" i="8"/>
  <c r="J1049" i="8"/>
  <c r="J989" i="8"/>
  <c r="J686" i="8"/>
  <c r="J677" i="8"/>
  <c r="J662" i="8"/>
  <c r="J619" i="8"/>
  <c r="J178" i="8"/>
  <c r="J546" i="8"/>
  <c r="J38" i="8"/>
  <c r="J164" i="8"/>
  <c r="J75" i="8"/>
  <c r="J524" i="8"/>
  <c r="J171" i="8"/>
  <c r="J381" i="8"/>
  <c r="J377" i="8"/>
  <c r="J376" i="8"/>
  <c r="J167" i="8"/>
  <c r="J95" i="8"/>
  <c r="J266" i="8"/>
  <c r="J189" i="8"/>
  <c r="J587" i="8"/>
  <c r="J317" i="8"/>
  <c r="J260" i="8"/>
  <c r="J93" i="8"/>
  <c r="J293" i="8"/>
  <c r="J574" i="8"/>
  <c r="J444" i="8"/>
  <c r="J241" i="8"/>
  <c r="J202" i="8"/>
  <c r="J197" i="8"/>
  <c r="J205" i="8"/>
  <c r="J80" i="8"/>
  <c r="J375" i="8"/>
  <c r="J156" i="8"/>
  <c r="J124" i="8"/>
  <c r="J442" i="8"/>
  <c r="J170" i="8"/>
  <c r="J485" i="8"/>
  <c r="J598" i="8"/>
  <c r="J329" i="8"/>
  <c r="J100" i="8"/>
  <c r="J139" i="8"/>
  <c r="J292" i="8"/>
  <c r="J541" i="8"/>
  <c r="J392" i="8"/>
  <c r="J483" i="8"/>
  <c r="J339" i="8"/>
  <c r="J15" i="8"/>
  <c r="J446" i="8"/>
  <c r="J127" i="8"/>
  <c r="J504" i="8"/>
  <c r="J469" i="8"/>
  <c r="J218" i="8"/>
  <c r="J522" i="8"/>
  <c r="J424" i="8"/>
  <c r="J325" i="8"/>
  <c r="J597" i="8"/>
  <c r="J32" i="8"/>
  <c r="J145" i="8"/>
  <c r="J603" i="8"/>
  <c r="J122" i="8"/>
  <c r="J803" i="8"/>
  <c r="J1013" i="8"/>
  <c r="J986" i="8"/>
  <c r="J723" i="8"/>
  <c r="J877" i="8"/>
  <c r="J1009" i="8"/>
  <c r="J916" i="8"/>
  <c r="J833" i="8"/>
  <c r="J882" i="8"/>
  <c r="J823" i="8"/>
  <c r="J799" i="8"/>
  <c r="J693" i="8"/>
  <c r="J674" i="8"/>
  <c r="J660" i="8"/>
  <c r="J267" i="8"/>
  <c r="J359" i="8"/>
  <c r="J158" i="8"/>
  <c r="J433" i="8"/>
  <c r="J143" i="8"/>
  <c r="J308" i="8"/>
  <c r="J159" i="8"/>
  <c r="J155" i="8"/>
  <c r="J62" i="8"/>
  <c r="J230" i="8"/>
  <c r="J402" i="8"/>
  <c r="J49" i="8"/>
  <c r="J555" i="8"/>
  <c r="J527" i="8"/>
  <c r="J418" i="8"/>
  <c r="J559" i="8"/>
  <c r="J22" i="8"/>
  <c r="J140" i="8"/>
  <c r="J141" i="8"/>
  <c r="J157" i="8"/>
  <c r="J71" i="8"/>
  <c r="J290" i="8"/>
  <c r="J481" i="8"/>
  <c r="J229" i="8"/>
  <c r="J74" i="8"/>
  <c r="J129" i="8"/>
  <c r="J121" i="8"/>
  <c r="J314" i="8"/>
  <c r="J82" i="8"/>
  <c r="J421" i="8"/>
  <c r="J607" i="8"/>
  <c r="J238" i="8"/>
  <c r="J249" i="8"/>
  <c r="J289" i="8"/>
  <c r="J273" i="8"/>
  <c r="J529" i="8"/>
  <c r="J583" i="8"/>
  <c r="J517" i="8"/>
  <c r="J386" i="8"/>
  <c r="J417" i="8"/>
  <c r="J333" i="8"/>
  <c r="J73" i="8"/>
  <c r="J84" i="8"/>
  <c r="J191" i="8"/>
  <c r="J268" i="8"/>
  <c r="J367" i="8"/>
  <c r="J219" i="8"/>
  <c r="J282" i="8"/>
  <c r="J438" i="8"/>
  <c r="J228" i="8"/>
  <c r="J28" i="8"/>
  <c r="J388" i="8"/>
  <c r="J596" i="8"/>
  <c r="J70" i="8"/>
  <c r="J615" i="8"/>
  <c r="J104" i="8"/>
  <c r="J983" i="8"/>
  <c r="J993" i="8"/>
  <c r="J856" i="8"/>
  <c r="J1030" i="8"/>
  <c r="J780" i="8"/>
  <c r="J820" i="8"/>
  <c r="J785" i="8"/>
  <c r="J837" i="8"/>
  <c r="J746" i="8"/>
  <c r="J722" i="8"/>
  <c r="J682" i="8"/>
  <c r="J716" i="8"/>
  <c r="J626" i="8"/>
  <c r="J300" i="8"/>
  <c r="J90" i="8"/>
  <c r="J275" i="8"/>
  <c r="J166" i="8"/>
  <c r="J411" i="8"/>
  <c r="J551" i="8"/>
  <c r="J321" i="8"/>
  <c r="J432" i="8"/>
  <c r="J265" i="8"/>
  <c r="J165" i="8"/>
  <c r="J473" i="8"/>
  <c r="J542" i="8"/>
  <c r="J361" i="8"/>
  <c r="J362" i="8"/>
  <c r="J554" i="8"/>
  <c r="J278" i="8"/>
  <c r="J221" i="8"/>
  <c r="J605" i="8"/>
  <c r="J128" i="8"/>
  <c r="J463" i="8"/>
  <c r="J117" i="8"/>
  <c r="J211" i="8"/>
  <c r="J31" i="8"/>
  <c r="J25" i="8"/>
  <c r="J364" i="8"/>
  <c r="J277" i="8"/>
  <c r="J45" i="8"/>
  <c r="J102" i="8"/>
  <c r="J512" i="8"/>
  <c r="J490" i="8"/>
  <c r="J420" i="8"/>
  <c r="J226" i="8"/>
  <c r="J572" i="8"/>
  <c r="J69" i="8"/>
  <c r="J222" i="8"/>
  <c r="J606" i="8"/>
  <c r="J523" i="8"/>
  <c r="J514" i="8"/>
  <c r="J467" i="8"/>
  <c r="J384" i="8"/>
  <c r="J584" i="8"/>
  <c r="J347" i="8"/>
  <c r="J489" i="8"/>
  <c r="J248" i="8"/>
  <c r="J53" i="8"/>
  <c r="J482" i="8"/>
  <c r="J36" i="8"/>
  <c r="J237" i="8"/>
  <c r="J487" i="8"/>
  <c r="J431" i="8"/>
  <c r="J331" i="8"/>
  <c r="J509" i="8"/>
  <c r="J363" i="8"/>
  <c r="J298" i="8"/>
  <c r="J476" i="8"/>
  <c r="J816" i="8"/>
  <c r="J834" i="8"/>
  <c r="J888" i="8"/>
  <c r="J885" i="8"/>
  <c r="J791" i="8"/>
  <c r="J926" i="8"/>
  <c r="J788" i="8"/>
  <c r="J1045" i="8"/>
  <c r="J979" i="8"/>
  <c r="J1004" i="8"/>
  <c r="J713" i="8"/>
  <c r="J649" i="8"/>
  <c r="J643" i="8"/>
  <c r="J224" i="8"/>
  <c r="J19" i="8"/>
  <c r="J497" i="8"/>
  <c r="J590" i="8"/>
  <c r="J97" i="8"/>
  <c r="J14" i="8"/>
  <c r="J11" i="8"/>
  <c r="J59" i="8"/>
  <c r="J349" i="8"/>
  <c r="J394" i="8"/>
  <c r="J405" i="8"/>
  <c r="J409" i="8"/>
  <c r="J471" i="8"/>
  <c r="J305" i="8"/>
  <c r="J299" i="8"/>
  <c r="J595" i="8"/>
  <c r="J399" i="8"/>
  <c r="J369" i="8"/>
  <c r="J276" i="8"/>
  <c r="J106" i="8"/>
  <c r="J272" i="8"/>
  <c r="J491" i="8"/>
  <c r="J332" i="8"/>
  <c r="J313" i="8"/>
  <c r="J507" i="8"/>
  <c r="J400" i="8"/>
  <c r="J66" i="8"/>
  <c r="J408" i="8"/>
  <c r="J382" i="8"/>
  <c r="J328" i="8"/>
  <c r="J486" i="8"/>
  <c r="J43" i="8"/>
  <c r="J243" i="8"/>
  <c r="J406" i="8"/>
  <c r="J61" i="8"/>
  <c r="J437" i="8"/>
  <c r="J456" i="8"/>
  <c r="J500" i="8"/>
  <c r="J279" i="8"/>
  <c r="J85" i="8"/>
  <c r="J434" i="8"/>
  <c r="J450" i="8"/>
  <c r="J357" i="8"/>
  <c r="J592" i="8"/>
  <c r="J612" i="8"/>
  <c r="J306" i="8"/>
  <c r="J419" i="8"/>
  <c r="J150" i="8"/>
  <c r="J245" i="8"/>
  <c r="J505" i="8"/>
  <c r="J310" i="8"/>
  <c r="J227" i="8"/>
  <c r="J209" i="8"/>
  <c r="J502" i="8"/>
  <c r="J319" i="8"/>
  <c r="J532" i="8"/>
  <c r="J1027" i="8"/>
  <c r="J1028" i="8"/>
  <c r="J494" i="8"/>
  <c r="J99" i="8"/>
  <c r="J46" i="8"/>
  <c r="J146" i="8"/>
  <c r="J247" i="8"/>
  <c r="J440" i="8"/>
  <c r="J244" i="8"/>
  <c r="J913" i="8"/>
  <c r="J808" i="8"/>
  <c r="J503" i="8"/>
  <c r="J578" i="8"/>
  <c r="J550" i="8"/>
  <c r="J475" i="8"/>
  <c r="J341" i="8"/>
  <c r="J416" i="8"/>
  <c r="J13" i="8"/>
  <c r="J755" i="8"/>
  <c r="J712" i="8"/>
  <c r="J223" i="8"/>
  <c r="J149" i="8"/>
  <c r="J60" i="8"/>
  <c r="J41" i="8"/>
  <c r="J344" i="8"/>
  <c r="J29" i="8"/>
  <c r="J569" i="8"/>
  <c r="J794" i="8"/>
  <c r="J636" i="8"/>
  <c r="J493" i="8"/>
  <c r="J259" i="8"/>
  <c r="J307" i="8"/>
  <c r="J528" i="8"/>
  <c r="J138" i="8"/>
  <c r="J413" i="8"/>
  <c r="J513" i="8"/>
  <c r="J883" i="8"/>
  <c r="J663" i="8"/>
  <c r="J338" i="8"/>
  <c r="J539" i="8"/>
  <c r="J94" i="8"/>
  <c r="J301" i="8"/>
  <c r="J526" i="8"/>
  <c r="J330" i="8"/>
  <c r="J113" i="8"/>
  <c r="J884" i="8"/>
  <c r="J163" i="8"/>
  <c r="J439" i="8"/>
  <c r="J103" i="8"/>
  <c r="J518" i="8"/>
  <c r="J35" i="8"/>
  <c r="J184" i="8"/>
  <c r="J65" i="8"/>
  <c r="J144" i="8"/>
  <c r="J782" i="8"/>
  <c r="J496" i="8"/>
  <c r="J346" i="8"/>
  <c r="J495" i="8"/>
  <c r="J484" i="8"/>
  <c r="J580" i="8"/>
  <c r="J297" i="8"/>
  <c r="J345" i="8"/>
  <c r="J720" i="8"/>
  <c r="J296" i="8"/>
  <c r="J510" i="8"/>
  <c r="J472" i="8"/>
  <c r="J286" i="8"/>
  <c r="J390" i="8"/>
  <c r="J525" i="8"/>
  <c r="J294" i="8"/>
  <c r="G1054" i="8"/>
  <c r="E2" i="8" s="1"/>
  <c r="H144" i="8" l="1"/>
  <c r="H198" i="8"/>
  <c r="H578" i="8"/>
  <c r="H696" i="8"/>
  <c r="H58" i="8"/>
  <c r="H102" i="8"/>
  <c r="H996" i="8"/>
  <c r="H758" i="8"/>
  <c r="H121" i="8"/>
  <c r="H507" i="8"/>
  <c r="H345" i="8"/>
  <c r="H191" i="8"/>
  <c r="H913" i="8"/>
  <c r="H732" i="8"/>
  <c r="H166" i="8"/>
  <c r="H492" i="8"/>
  <c r="H838" i="8"/>
  <c r="H625" i="8"/>
  <c r="H710" i="8"/>
  <c r="H873" i="8"/>
  <c r="H978" i="8"/>
  <c r="H973" i="8"/>
  <c r="H410" i="8"/>
  <c r="H1040" i="8"/>
  <c r="H645" i="8"/>
  <c r="H572" i="8"/>
  <c r="H47" i="8"/>
  <c r="H924" i="8"/>
  <c r="H1011" i="8"/>
  <c r="H735" i="8"/>
  <c r="H820" i="8"/>
  <c r="H23" i="8"/>
  <c r="H862" i="8"/>
  <c r="H498" i="8"/>
  <c r="H443" i="8"/>
  <c r="H381" i="8"/>
  <c r="H743" i="8"/>
  <c r="H756" i="8"/>
  <c r="H634" i="8"/>
  <c r="H706" i="8"/>
  <c r="H757" i="8"/>
  <c r="H731" i="8"/>
  <c r="H289" i="8"/>
  <c r="H476" i="8"/>
  <c r="H999" i="8"/>
  <c r="H1022" i="8"/>
  <c r="H576" i="8"/>
  <c r="H424" i="8"/>
  <c r="H106" i="8"/>
  <c r="H193" i="8"/>
  <c r="H840" i="8"/>
  <c r="H777" i="8"/>
  <c r="H568" i="8"/>
  <c r="H243" i="8"/>
  <c r="H262" i="8"/>
  <c r="H934" i="8"/>
  <c r="H744" i="8"/>
  <c r="H1034" i="8"/>
  <c r="H960" i="8"/>
  <c r="H967" i="8"/>
  <c r="H644" i="8"/>
  <c r="H690" i="8"/>
  <c r="H1051" i="8"/>
  <c r="H338" i="8"/>
  <c r="H393" i="8"/>
  <c r="H481" i="8"/>
  <c r="H86" i="8"/>
  <c r="H799" i="8"/>
  <c r="H760" i="8"/>
  <c r="H670" i="8"/>
  <c r="H793" i="8"/>
  <c r="H459" i="8"/>
  <c r="H281" i="8"/>
  <c r="H561" i="8"/>
  <c r="H487" i="8"/>
  <c r="H370" i="8"/>
  <c r="H275" i="8"/>
  <c r="H554" i="8"/>
  <c r="H225" i="8"/>
  <c r="H297" i="8"/>
  <c r="H856" i="8"/>
  <c r="H175" i="8"/>
  <c r="H434" i="8"/>
  <c r="H482" i="8"/>
  <c r="H975" i="8"/>
  <c r="H385" i="8"/>
  <c r="H247" i="8"/>
  <c r="H566" i="8"/>
  <c r="H945" i="8"/>
  <c r="H573" i="8"/>
  <c r="H438" i="8"/>
  <c r="H723" i="8"/>
  <c r="H288" i="8"/>
  <c r="H382" i="8"/>
  <c r="H613" i="8"/>
  <c r="H693" i="8"/>
  <c r="H496" i="8"/>
  <c r="H16" i="8"/>
  <c r="H324" i="8"/>
  <c r="H251" i="8"/>
  <c r="H530" i="8"/>
  <c r="H730" i="8"/>
  <c r="H355" i="8"/>
  <c r="H37" i="8"/>
  <c r="H427" i="8"/>
  <c r="H875" i="8"/>
  <c r="H1042" i="8"/>
  <c r="H133" i="8"/>
  <c r="H510" i="8"/>
  <c r="H331" i="8"/>
  <c r="H8" i="8"/>
  <c r="H676" i="8"/>
  <c r="H181" i="8"/>
  <c r="H361" i="8"/>
  <c r="H364" i="8"/>
  <c r="H431" i="8"/>
  <c r="H442" i="8"/>
  <c r="H755" i="8"/>
  <c r="H575" i="8"/>
  <c r="H759" i="8"/>
  <c r="H128" i="8"/>
  <c r="H197" i="8"/>
  <c r="H684" i="8"/>
  <c r="H866" i="8"/>
  <c r="H363" i="8"/>
  <c r="H692" i="8"/>
  <c r="H604" i="8"/>
  <c r="H452" i="8"/>
  <c r="H224" i="8"/>
  <c r="H592" i="8"/>
  <c r="H552" i="8"/>
  <c r="H896" i="8"/>
  <c r="H631" i="8"/>
  <c r="H235" i="8"/>
  <c r="H587" i="8"/>
  <c r="H751" i="8"/>
  <c r="H659" i="8"/>
  <c r="H677" i="8"/>
  <c r="H377" i="8"/>
  <c r="H195" i="8"/>
  <c r="H823" i="8"/>
  <c r="H391" i="8"/>
  <c r="H414" i="8"/>
  <c r="H802" i="8"/>
  <c r="H513" i="8"/>
  <c r="H299" i="8"/>
  <c r="H1017" i="8"/>
  <c r="H1021" i="8"/>
  <c r="H705" i="8"/>
  <c r="H911" i="8"/>
  <c r="H107" i="8"/>
  <c r="H638" i="8"/>
  <c r="H352" i="8"/>
  <c r="H798" i="8"/>
  <c r="H119" i="8"/>
  <c r="H1031" i="8"/>
  <c r="H809" i="8"/>
  <c r="H859" i="8"/>
  <c r="H681" i="8"/>
  <c r="H185" i="8"/>
  <c r="H774" i="8"/>
  <c r="H491" i="8"/>
  <c r="H810" i="8"/>
  <c r="H796" i="8"/>
  <c r="H618" i="8"/>
  <c r="H872" i="8"/>
  <c r="H60" i="8"/>
  <c r="H556" i="8"/>
  <c r="H150" i="8"/>
  <c r="H819" i="8"/>
  <c r="H9" i="8"/>
  <c r="H622" i="8"/>
  <c r="H15" i="8"/>
  <c r="H231" i="8"/>
  <c r="H852" i="8"/>
  <c r="H669" i="8"/>
  <c r="H702" i="8"/>
  <c r="H808" i="8"/>
  <c r="H836" i="8"/>
  <c r="H629" i="8"/>
  <c r="H709" i="8"/>
  <c r="H814" i="8"/>
  <c r="H148" i="8"/>
  <c r="H91" i="8"/>
  <c r="H153" i="8"/>
  <c r="H682" i="8"/>
  <c r="H989" i="8"/>
  <c r="H1036" i="8"/>
  <c r="H652" i="8"/>
  <c r="H972" i="8"/>
  <c r="H20" i="8"/>
  <c r="H383" i="8"/>
  <c r="H446" i="8"/>
  <c r="H172" i="8"/>
  <c r="H563" i="8"/>
  <c r="H553" i="8"/>
  <c r="H413" i="8"/>
  <c r="H372" i="8"/>
  <c r="H339" i="8"/>
  <c r="H1015" i="8"/>
  <c r="H145" i="8"/>
  <c r="H207" i="8"/>
  <c r="H514" i="8"/>
  <c r="H813" i="8"/>
  <c r="H461" i="8"/>
  <c r="H803" i="8"/>
  <c r="H343" i="8"/>
  <c r="H315" i="8"/>
  <c r="H252" i="8"/>
  <c r="H378" i="8"/>
  <c r="H64" i="8"/>
  <c r="H246" i="8"/>
  <c r="H584" i="8"/>
  <c r="H190" i="8"/>
  <c r="H261" i="8"/>
  <c r="H536" i="8"/>
  <c r="H56" i="8"/>
  <c r="H34" i="8"/>
  <c r="H342" i="8"/>
  <c r="H357" i="8"/>
  <c r="H962" i="8"/>
  <c r="H1032" i="8"/>
  <c r="H595" i="8"/>
  <c r="H537" i="8"/>
  <c r="H901" i="8"/>
  <c r="H126" i="8"/>
  <c r="H430" i="8"/>
  <c r="H108" i="8"/>
  <c r="H176" i="8"/>
  <c r="H279" i="8"/>
  <c r="H879" i="8"/>
  <c r="H591" i="8"/>
  <c r="H371" i="8"/>
  <c r="H747" i="8"/>
  <c r="H942" i="8"/>
  <c r="H501" i="8"/>
  <c r="H804" i="8"/>
  <c r="H865" i="8"/>
  <c r="H54" i="8"/>
  <c r="H878" i="8"/>
  <c r="H874" i="8"/>
  <c r="H309" i="8"/>
  <c r="H210" i="8"/>
  <c r="H734" i="8"/>
  <c r="H347" i="8"/>
  <c r="H415" i="8"/>
  <c r="H994" i="8"/>
  <c r="H170" i="8"/>
  <c r="H18" i="8"/>
  <c r="H620" i="8"/>
  <c r="H660" i="8"/>
  <c r="H812" i="8"/>
  <c r="H1008" i="8"/>
  <c r="H239" i="8"/>
  <c r="H839" i="8"/>
  <c r="H822" i="8"/>
  <c r="H597" i="8"/>
  <c r="H767" i="8"/>
  <c r="H284" i="8"/>
  <c r="H417" i="8"/>
  <c r="H750" i="8"/>
  <c r="H860" i="8"/>
  <c r="H698" i="8"/>
  <c r="H479" i="8"/>
  <c r="H831" i="8"/>
  <c r="H776" i="8"/>
  <c r="H396" i="8"/>
  <c r="H720" i="8"/>
  <c r="H477" i="8"/>
  <c r="H156" i="8"/>
  <c r="H617" i="8"/>
  <c r="H619" i="8"/>
  <c r="H742" i="8"/>
  <c r="H1050" i="8"/>
  <c r="H161" i="8"/>
  <c r="H979" i="8"/>
  <c r="H1033" i="8"/>
  <c r="H640" i="8"/>
  <c r="H650" i="8"/>
  <c r="H1009" i="8"/>
  <c r="H598" i="8"/>
  <c r="H407" i="8"/>
  <c r="H1030" i="8"/>
  <c r="H159" i="8"/>
  <c r="H614" i="8"/>
  <c r="H889" i="8"/>
  <c r="H752" i="8"/>
  <c r="H101" i="8"/>
  <c r="H1000" i="8"/>
  <c r="H656" i="8"/>
  <c r="H841" i="8"/>
  <c r="H722" i="8"/>
  <c r="H858" i="8"/>
  <c r="H648" i="8"/>
  <c r="H954" i="8"/>
  <c r="H439" i="8"/>
  <c r="H845" i="8"/>
  <c r="H745" i="8"/>
  <c r="H71" i="8"/>
  <c r="H728" i="8"/>
  <c r="H933" i="8"/>
  <c r="H824" i="8"/>
  <c r="H675" i="8"/>
  <c r="H1038" i="8"/>
  <c r="H458" i="8"/>
  <c r="H171" i="8"/>
  <c r="H270" i="8"/>
  <c r="H96" i="8"/>
  <c r="H749" i="8"/>
  <c r="H103" i="8"/>
  <c r="H547" i="8"/>
  <c r="H516" i="8"/>
  <c r="H177" i="8"/>
  <c r="H132" i="8"/>
  <c r="H83" i="8"/>
  <c r="H601" i="8"/>
  <c r="H244" i="8"/>
  <c r="H983" i="8"/>
  <c r="H630" i="8"/>
  <c r="H546" i="8"/>
  <c r="H946" i="8"/>
  <c r="H850" i="8"/>
  <c r="H221" i="8"/>
  <c r="H500" i="8"/>
  <c r="H764" i="8"/>
  <c r="H188" i="8"/>
  <c r="H586" i="8"/>
  <c r="H94" i="8"/>
  <c r="H955" i="8"/>
  <c r="H10" i="8"/>
  <c r="H80" i="8"/>
  <c r="H880" i="8"/>
  <c r="H932" i="8"/>
  <c r="H725" i="8"/>
  <c r="H940" i="8"/>
  <c r="H621" i="8"/>
  <c r="H948" i="8"/>
  <c r="H909" i="8"/>
  <c r="H818" i="8"/>
  <c r="H641" i="8"/>
  <c r="H497" i="8"/>
  <c r="H129" i="8"/>
  <c r="H474" i="8"/>
  <c r="H811" i="8"/>
  <c r="H1005" i="8"/>
  <c r="H905" i="8"/>
  <c r="H647" i="8"/>
  <c r="H707" i="8"/>
  <c r="H914" i="8"/>
  <c r="H213" i="8"/>
  <c r="H164" i="8"/>
  <c r="H334" i="8"/>
  <c r="H626" i="8"/>
  <c r="H493" i="8"/>
  <c r="H998" i="8"/>
  <c r="H951" i="8"/>
  <c r="H646" i="8"/>
  <c r="H997" i="8"/>
  <c r="H919" i="8"/>
  <c r="H50" i="8"/>
  <c r="H628" i="8"/>
  <c r="H124" i="8"/>
  <c r="H894" i="8"/>
  <c r="H904" i="8"/>
  <c r="H938" i="8"/>
  <c r="H130" i="8"/>
  <c r="H255" i="8"/>
  <c r="H771" i="8"/>
  <c r="H533" i="8"/>
  <c r="H223" i="8"/>
  <c r="H639" i="8"/>
  <c r="H515" i="8"/>
  <c r="H518" i="8"/>
  <c r="H947" i="8"/>
  <c r="H665" i="8"/>
  <c r="H853" i="8"/>
  <c r="H920" i="8"/>
  <c r="H768" i="8"/>
  <c r="H649" i="8"/>
  <c r="H842" i="8"/>
  <c r="H387" i="8"/>
  <c r="H398" i="8"/>
  <c r="H1049" i="8"/>
  <c r="H238" i="8"/>
  <c r="H555" i="8"/>
  <c r="H1028" i="8"/>
  <c r="H666" i="8"/>
  <c r="H716" i="8"/>
  <c r="H939" i="8"/>
  <c r="H727" i="8"/>
  <c r="H786" i="8"/>
  <c r="H301" i="8"/>
  <c r="H282" i="8"/>
  <c r="H321" i="8"/>
  <c r="H218" i="8"/>
  <c r="H579" i="8"/>
  <c r="H293" i="8"/>
  <c r="H1039" i="8"/>
  <c r="H1023" i="8"/>
  <c r="H560" i="8"/>
  <c r="H63" i="8"/>
  <c r="H204" i="8"/>
  <c r="H843" i="8"/>
  <c r="H359" i="8"/>
  <c r="H49" i="8"/>
  <c r="H202" i="8"/>
  <c r="H401" i="8"/>
  <c r="H287" i="8"/>
  <c r="H969" i="8"/>
  <c r="H81" i="8"/>
  <c r="H317" i="8"/>
  <c r="H526" i="8"/>
  <c r="H583" i="8"/>
  <c r="H519" i="8"/>
  <c r="H356" i="8"/>
  <c r="H437" i="8"/>
  <c r="H508" i="8"/>
  <c r="H98" i="8"/>
  <c r="H729" i="8"/>
  <c r="H980" i="8"/>
  <c r="H864" i="8"/>
  <c r="H114" i="8"/>
  <c r="H306" i="8"/>
  <c r="H908" i="8"/>
  <c r="H612" i="8"/>
  <c r="H783" i="8"/>
  <c r="H42" i="8"/>
  <c r="H893" i="8"/>
  <c r="H208" i="8"/>
  <c r="H539" i="8"/>
  <c r="H256" i="8"/>
  <c r="H1046" i="8"/>
  <c r="H457" i="8"/>
  <c r="H409" i="8"/>
  <c r="H127" i="8"/>
  <c r="H637" i="8"/>
  <c r="H285" i="8"/>
  <c r="H484" i="8"/>
  <c r="H230" i="8"/>
  <c r="H502" i="8"/>
  <c r="H737" i="8"/>
  <c r="H633" i="8"/>
  <c r="H651" i="8"/>
  <c r="H957" i="8"/>
  <c r="H429" i="8"/>
  <c r="H711" i="8"/>
  <c r="H944" i="8"/>
  <c r="H312" i="8"/>
  <c r="H557" i="8"/>
  <c r="H265" i="8"/>
  <c r="H1043" i="8"/>
  <c r="H1014" i="8"/>
  <c r="H821" i="8"/>
  <c r="H672" i="8"/>
  <c r="H1041" i="8"/>
  <c r="H881" i="8"/>
  <c r="H922" i="8"/>
  <c r="H432" i="8"/>
  <c r="H968" i="8"/>
  <c r="H674" i="8"/>
  <c r="H610" i="8"/>
  <c r="H963" i="8"/>
  <c r="H721" i="8"/>
  <c r="H662" i="8"/>
  <c r="H849" i="8"/>
  <c r="H791" i="8"/>
  <c r="H7" i="8"/>
  <c r="H715" i="8"/>
  <c r="H541" i="8"/>
  <c r="H1002" i="8"/>
  <c r="H118" i="8"/>
  <c r="H480" i="8"/>
  <c r="H76" i="8"/>
  <c r="H319" i="8"/>
  <c r="H928" i="8"/>
  <c r="H534" i="8"/>
  <c r="H323" i="8"/>
  <c r="H857" i="8"/>
  <c r="H169" i="8"/>
  <c r="H540" i="8"/>
  <c r="H835" i="8"/>
  <c r="H805" i="8"/>
  <c r="H701" i="8"/>
  <c r="H753" i="8"/>
  <c r="H642" i="8"/>
  <c r="H1029" i="8"/>
  <c r="H708" i="8"/>
  <c r="H62" i="8"/>
  <c r="H21" i="8"/>
  <c r="H643" i="8"/>
  <c r="H1037" i="8"/>
  <c r="H529" i="8"/>
  <c r="H746" i="8"/>
  <c r="H663" i="8"/>
  <c r="H685" i="8"/>
  <c r="H902" i="8"/>
  <c r="H906" i="8"/>
  <c r="H543" i="8"/>
  <c r="H226" i="8"/>
  <c r="H966" i="8"/>
  <c r="H337" i="8"/>
  <c r="H152" i="8"/>
  <c r="H290" i="8"/>
  <c r="H531" i="8"/>
  <c r="H868" i="8"/>
  <c r="H524" i="8"/>
  <c r="H232" i="8"/>
  <c r="H314" i="8"/>
  <c r="H855" i="8"/>
  <c r="H985" i="8"/>
  <c r="H373" i="8"/>
  <c r="H291" i="8"/>
  <c r="H310" i="8"/>
  <c r="H444" i="8"/>
  <c r="H57" i="8"/>
  <c r="H848" i="8"/>
  <c r="H897" i="8"/>
  <c r="H425" i="8"/>
  <c r="H149" i="8"/>
  <c r="H995" i="8"/>
  <c r="H551" i="8"/>
  <c r="H134" i="8"/>
  <c r="H109" i="8"/>
  <c r="H222" i="8"/>
  <c r="H46" i="8"/>
  <c r="H450" i="8"/>
  <c r="H602" i="8"/>
  <c r="H395" i="8"/>
  <c r="H512" i="8"/>
  <c r="H527" i="8"/>
  <c r="H761" i="8"/>
  <c r="H286" i="8"/>
  <c r="H411" i="8"/>
  <c r="H105" i="8"/>
  <c r="H264" i="8"/>
  <c r="H600" i="8"/>
  <c r="H1013" i="8"/>
  <c r="H90" i="8"/>
  <c r="H542" i="8"/>
  <c r="H269" i="8"/>
  <c r="H463" i="8"/>
  <c r="H237" i="8"/>
  <c r="H778" i="8"/>
  <c r="H147" i="8"/>
  <c r="H664" i="8"/>
  <c r="H574" i="8"/>
  <c r="H311" i="8"/>
  <c r="H523" i="8"/>
  <c r="H887" i="8"/>
  <c r="H257" i="8"/>
  <c r="H110" i="8"/>
  <c r="H318" i="8"/>
  <c r="H929" i="8"/>
  <c r="H765" i="8"/>
  <c r="H390" i="8"/>
  <c r="H168" i="8"/>
  <c r="H298" i="8"/>
  <c r="H988" i="8"/>
  <c r="H772" i="8"/>
  <c r="H655" i="8"/>
  <c r="H748" i="8"/>
  <c r="H349" i="8"/>
  <c r="H590" i="8"/>
  <c r="H700" i="8"/>
  <c r="H26" i="8"/>
  <c r="H795" i="8"/>
  <c r="H616" i="8"/>
  <c r="H374" i="8"/>
  <c r="H790" i="8"/>
  <c r="H923" i="8"/>
  <c r="H668" i="8"/>
  <c r="H976" i="8"/>
  <c r="H883" i="8"/>
  <c r="H739" i="8"/>
  <c r="H460" i="8"/>
  <c r="H703" i="8"/>
  <c r="H797" i="8"/>
  <c r="H420" i="8"/>
  <c r="H950" i="8"/>
  <c r="H623" i="8"/>
  <c r="H653" i="8"/>
  <c r="H789" i="8"/>
  <c r="H1024" i="8"/>
  <c r="H155" i="8"/>
  <c r="H912" i="8"/>
  <c r="H687" i="8"/>
  <c r="H900" i="8"/>
  <c r="H891" i="8"/>
  <c r="H406" i="8"/>
  <c r="H11" i="8"/>
  <c r="H489" i="8"/>
  <c r="H870" i="8"/>
  <c r="H380" i="8"/>
  <c r="H78" i="8"/>
  <c r="H695" i="8"/>
  <c r="H259" i="8"/>
  <c r="H1026" i="8"/>
  <c r="H844" i="8"/>
  <c r="H792" i="8"/>
  <c r="H773" i="8"/>
  <c r="H800" i="8"/>
  <c r="H654" i="8"/>
  <c r="H953" i="8"/>
  <c r="H679" i="8"/>
  <c r="H31" i="8"/>
  <c r="H258" i="8"/>
  <c r="H782" i="8"/>
  <c r="H131" i="8"/>
  <c r="H122" i="8"/>
  <c r="H982" i="8"/>
  <c r="H1019" i="8"/>
  <c r="H833" i="8"/>
  <c r="H943" i="8"/>
  <c r="H886" i="8"/>
  <c r="H593" i="8"/>
  <c r="H215" i="8"/>
  <c r="H1052" i="8"/>
  <c r="H571" i="8"/>
  <c r="H490" i="8"/>
  <c r="H111" i="8"/>
  <c r="H528" i="8"/>
  <c r="H861" i="8"/>
  <c r="H495" i="8"/>
  <c r="H421" i="8"/>
  <c r="H27" i="8"/>
  <c r="H992" i="8"/>
  <c r="H930" i="8"/>
  <c r="H196" i="8"/>
  <c r="H205" i="8"/>
  <c r="H173" i="8"/>
  <c r="H136" i="8"/>
  <c r="H525" i="8"/>
  <c r="H921" i="8"/>
  <c r="H863" i="8"/>
  <c r="H14" i="8"/>
  <c r="H375" i="8"/>
  <c r="H558" i="8"/>
  <c r="H686" i="8"/>
  <c r="H45" i="8"/>
  <c r="H448" i="8"/>
  <c r="H30" i="8"/>
  <c r="H249" i="8"/>
  <c r="H569" i="8"/>
  <c r="H952" i="8"/>
  <c r="H441" i="8"/>
  <c r="H189" i="8"/>
  <c r="H48" i="8"/>
  <c r="H678" i="8"/>
  <c r="H123" i="8"/>
  <c r="H478" i="8"/>
  <c r="H100" i="8"/>
  <c r="H85" i="8"/>
  <c r="H416" i="8"/>
  <c r="H895" i="8"/>
  <c r="H851" i="8"/>
  <c r="H365" i="8"/>
  <c r="H917" i="8"/>
  <c r="H451" i="8"/>
  <c r="H157" i="8"/>
  <c r="H333" i="8"/>
  <c r="H834" i="8"/>
  <c r="H368" i="8"/>
  <c r="H577" i="8"/>
  <c r="H400" i="8"/>
  <c r="H61" i="8"/>
  <c r="H697" i="8"/>
  <c r="H475" i="8"/>
  <c r="H1003" i="8"/>
  <c r="H241" i="8"/>
  <c r="H535" i="8"/>
  <c r="H964" i="8"/>
  <c r="H829" i="8"/>
  <c r="H267" i="8"/>
  <c r="H781" i="8"/>
  <c r="H354" i="8"/>
  <c r="H248" i="8"/>
  <c r="H780" i="8"/>
  <c r="H596" i="8"/>
  <c r="H910" i="8"/>
  <c r="H941" i="8"/>
  <c r="H544" i="8"/>
  <c r="H898" i="8"/>
  <c r="H1045" i="8"/>
  <c r="H624" i="8"/>
  <c r="H694" i="8"/>
  <c r="H1047" i="8"/>
  <c r="H506" i="8"/>
  <c r="H250" i="8"/>
  <c r="H353" i="8"/>
  <c r="H736" i="8"/>
  <c r="H39" i="8"/>
  <c r="H754" i="8"/>
  <c r="H632" i="8"/>
  <c r="H636" i="8"/>
  <c r="H926" i="8"/>
  <c r="H348" i="8"/>
  <c r="H212" i="8"/>
  <c r="H899" i="8"/>
  <c r="H178" i="8"/>
  <c r="H961" i="8"/>
  <c r="H915" i="8"/>
  <c r="H234" i="8"/>
  <c r="H214" i="8"/>
  <c r="H562" i="8"/>
  <c r="H970" i="8"/>
  <c r="H260" i="8"/>
  <c r="H44" i="8"/>
  <c r="H713" i="8"/>
  <c r="H344" i="8"/>
  <c r="H825" i="8"/>
  <c r="H828" i="8"/>
  <c r="H717" i="8"/>
  <c r="H1044" i="8"/>
  <c r="H724" i="8"/>
  <c r="H671" i="8"/>
  <c r="H817" i="8"/>
  <c r="H726" i="8"/>
  <c r="H580" i="8"/>
  <c r="H794" i="8"/>
  <c r="H741" i="8"/>
  <c r="H399" i="8"/>
  <c r="H974" i="8"/>
  <c r="H830" i="8"/>
  <c r="H661" i="8"/>
  <c r="H691" i="8"/>
  <c r="H68" i="8"/>
  <c r="H59" i="8"/>
  <c r="H550" i="8"/>
  <c r="H486" i="8"/>
  <c r="H738" i="8"/>
  <c r="H369" i="8"/>
  <c r="H559" i="8"/>
  <c r="H454" i="8"/>
  <c r="H276" i="8"/>
  <c r="H854" i="8"/>
  <c r="H217" i="8"/>
  <c r="H263" i="8"/>
  <c r="H32" i="8"/>
  <c r="H719" i="8"/>
  <c r="H466" i="8"/>
  <c r="H471" i="8"/>
  <c r="H92" i="8"/>
  <c r="H283" i="8"/>
  <c r="H216" i="8"/>
  <c r="H607" i="8"/>
  <c r="H876" i="8"/>
  <c r="H462" i="8"/>
  <c r="H280" i="8"/>
  <c r="H582" i="8"/>
  <c r="H1048" i="8"/>
  <c r="H358" i="8"/>
  <c r="H465" i="8"/>
  <c r="H402" i="8"/>
  <c r="H505" i="8"/>
  <c r="H116" i="8"/>
  <c r="H935" i="8"/>
  <c r="H183" i="8"/>
  <c r="H22" i="8"/>
  <c r="H242" i="8"/>
  <c r="H227" i="8"/>
  <c r="H673" i="8"/>
  <c r="H272" i="8"/>
  <c r="H403" i="8"/>
  <c r="H303" i="8"/>
  <c r="H1006" i="8"/>
  <c r="H346" i="8"/>
  <c r="H43" i="8"/>
  <c r="H959" i="8"/>
  <c r="H456" i="8"/>
  <c r="H394" i="8"/>
  <c r="H72" i="8"/>
  <c r="H325" i="8"/>
  <c r="H788" i="8"/>
  <c r="H548" i="8"/>
  <c r="H350" i="8"/>
  <c r="H137" i="8"/>
  <c r="H918" i="8"/>
  <c r="H762" i="8"/>
  <c r="H82" i="8"/>
  <c r="H84" i="8"/>
  <c r="H335" i="8"/>
  <c r="H588" i="8"/>
  <c r="H93" i="8"/>
  <c r="H683" i="8"/>
  <c r="H470" i="8"/>
  <c r="H192" i="8"/>
  <c r="H379" i="8"/>
  <c r="H294" i="8"/>
  <c r="H1007" i="8"/>
  <c r="H503" i="8"/>
  <c r="H53" i="8"/>
  <c r="H472" i="8"/>
  <c r="H769" i="8"/>
  <c r="H89" i="8"/>
  <c r="H179" i="8"/>
  <c r="H112" i="8"/>
  <c r="H1027" i="8"/>
  <c r="H445" i="8"/>
  <c r="H520" i="8"/>
  <c r="H77" i="8"/>
  <c r="H408" i="8"/>
  <c r="H699" i="8"/>
  <c r="H815" i="8"/>
  <c r="H422" i="8"/>
  <c r="H162" i="8"/>
  <c r="H300" i="8"/>
  <c r="H341" i="8"/>
  <c r="H25" i="8"/>
  <c r="H977" i="8"/>
  <c r="H511" i="8"/>
  <c r="H329" i="8"/>
  <c r="H1010" i="8"/>
  <c r="H599" i="8"/>
  <c r="H549" i="8"/>
  <c r="H766" i="8"/>
  <c r="H517" i="8"/>
  <c r="H521" i="8"/>
  <c r="H428" i="8"/>
  <c r="H362" i="8"/>
  <c r="H763" i="8"/>
  <c r="H228" i="8"/>
  <c r="H66" i="8"/>
  <c r="H313" i="8"/>
  <c r="H627" i="8"/>
  <c r="H332" i="8"/>
  <c r="H949" i="8"/>
  <c r="H140" i="8"/>
  <c r="H570" i="8"/>
  <c r="H991" i="8"/>
  <c r="H869" i="8"/>
  <c r="H51" i="8"/>
  <c r="H779" i="8"/>
  <c r="H17" i="8"/>
  <c r="H787" i="8"/>
  <c r="H733" i="8"/>
  <c r="H712" i="8"/>
  <c r="H211" i="8"/>
  <c r="H120" i="8"/>
  <c r="H1001" i="8"/>
  <c r="H1004" i="8"/>
  <c r="H888" i="8"/>
  <c r="H545" i="8"/>
  <c r="H532" i="8"/>
  <c r="H846" i="8"/>
  <c r="H336" i="8"/>
  <c r="H885" i="8"/>
  <c r="H219" i="8"/>
  <c r="H326" i="8"/>
  <c r="H271" i="8"/>
  <c r="H826" i="8"/>
  <c r="H143" i="8"/>
  <c r="H236" i="8"/>
  <c r="H564" i="8"/>
  <c r="H141" i="8"/>
  <c r="H41" i="8"/>
  <c r="H419" i="8"/>
  <c r="H292" i="8"/>
  <c r="H704" i="8"/>
  <c r="H139" i="8"/>
  <c r="H99" i="8"/>
  <c r="H268" i="8"/>
  <c r="H305" i="8"/>
  <c r="H890" i="8"/>
  <c r="H784" i="8"/>
  <c r="H187" i="8"/>
  <c r="H360" i="8"/>
  <c r="H435" i="8"/>
  <c r="H73" i="8"/>
  <c r="H209" i="8"/>
  <c r="H927" i="8"/>
  <c r="H837" i="8"/>
  <c r="H806" i="8"/>
  <c r="H229" i="8"/>
  <c r="H418" i="8"/>
  <c r="H658" i="8"/>
  <c r="H903" i="8"/>
  <c r="H605" i="8"/>
  <c r="H688" i="8"/>
  <c r="H160" i="8"/>
  <c r="H609" i="8"/>
  <c r="H488" i="8"/>
  <c r="H615" i="8"/>
  <c r="H29" i="8"/>
  <c r="H12" i="8"/>
  <c r="H104" i="8"/>
  <c r="H770" i="8"/>
  <c r="H388" i="8"/>
  <c r="H611" i="8"/>
  <c r="H245" i="8"/>
  <c r="H867" i="8"/>
  <c r="H201" i="8"/>
  <c r="H79" i="8"/>
  <c r="H714" i="8"/>
  <c r="H320" i="8"/>
  <c r="H447" i="8"/>
  <c r="H24" i="8"/>
  <c r="H220" i="8"/>
  <c r="H473" i="8"/>
  <c r="H847" i="8"/>
  <c r="H1035" i="8"/>
  <c r="H916" i="8"/>
  <c r="H38" i="8"/>
  <c r="H882" i="8"/>
  <c r="H433" i="8"/>
  <c r="H499" i="8"/>
  <c r="H330" i="8"/>
  <c r="H455" i="8"/>
  <c r="H718" i="8"/>
  <c r="H509" i="8"/>
  <c r="H807" i="8"/>
  <c r="H581" i="8"/>
  <c r="H1016" i="8"/>
  <c r="H74" i="8"/>
  <c r="H931" i="8"/>
  <c r="H404" i="8"/>
  <c r="H405" i="8"/>
  <c r="H302" i="8"/>
  <c r="H117" i="8"/>
  <c r="H585" i="8"/>
  <c r="H186" i="8"/>
  <c r="H206" i="8"/>
  <c r="H467" i="8"/>
  <c r="H274" i="8"/>
  <c r="H295" i="8"/>
  <c r="H70" i="8"/>
  <c r="H253" i="8"/>
  <c r="H36" i="8"/>
  <c r="H740" i="8"/>
  <c r="H151" i="8"/>
  <c r="H667" i="8"/>
  <c r="H1020" i="8"/>
  <c r="H832" i="8"/>
  <c r="H135" i="8"/>
  <c r="H785" i="8"/>
  <c r="H635" i="8"/>
  <c r="H327" i="8"/>
  <c r="H958" i="8"/>
  <c r="H389" i="8"/>
  <c r="H351" i="8"/>
  <c r="H322" i="8"/>
  <c r="H984" i="8"/>
  <c r="H608" i="8"/>
  <c r="H33" i="8"/>
  <c r="H40" i="8"/>
  <c r="H308" i="8"/>
  <c r="H52" i="8"/>
  <c r="H565" i="8"/>
  <c r="H522" i="8"/>
  <c r="H316" i="8"/>
  <c r="H328" i="8"/>
  <c r="H469" i="8"/>
  <c r="H680" i="8"/>
  <c r="H240" i="8"/>
  <c r="H827" i="8"/>
  <c r="H180" i="8"/>
  <c r="H165" i="8"/>
  <c r="H392" i="8"/>
  <c r="H907" i="8"/>
  <c r="H75" i="8"/>
  <c r="H55" i="8"/>
  <c r="H163" i="8"/>
  <c r="H440" i="8"/>
  <c r="H340" i="8"/>
  <c r="H423" i="8"/>
  <c r="H412" i="8"/>
  <c r="H436" i="8"/>
  <c r="H13" i="8"/>
  <c r="H990" i="8"/>
  <c r="H194" i="8"/>
  <c r="H28" i="8"/>
  <c r="H987" i="8"/>
  <c r="H95" i="8"/>
  <c r="H986" i="8"/>
  <c r="H775" i="8"/>
  <c r="H494" i="8"/>
  <c r="H884" i="8"/>
  <c r="H657" i="8"/>
  <c r="H965" i="8"/>
  <c r="H956" i="8"/>
  <c r="H1018" i="8"/>
  <c r="H689" i="8"/>
  <c r="H464" i="8"/>
  <c r="H67" i="8"/>
  <c r="H199" i="8"/>
  <c r="H483" i="8"/>
  <c r="H182" i="8"/>
  <c r="H871" i="8"/>
  <c r="H801" i="8"/>
  <c r="H167" i="8"/>
  <c r="H384" i="8"/>
  <c r="H125" i="8"/>
  <c r="H184" i="8"/>
  <c r="H925" i="8"/>
  <c r="H277" i="8"/>
  <c r="H386" i="8"/>
  <c r="H266" i="8"/>
  <c r="H453" i="8"/>
  <c r="H1025" i="8"/>
  <c r="H468" i="8"/>
  <c r="H376" i="8"/>
  <c r="H485" i="8"/>
  <c r="H203" i="8"/>
  <c r="H504" i="8"/>
  <c r="H449" i="8"/>
  <c r="H981" i="8"/>
  <c r="H146" i="8"/>
  <c r="H200" i="8"/>
  <c r="H158" i="8"/>
  <c r="H993" i="8"/>
  <c r="H254" i="8"/>
  <c r="H1012" i="8"/>
  <c r="H69" i="8"/>
  <c r="H936" i="8"/>
  <c r="H538" i="8"/>
  <c r="H307" i="8"/>
  <c r="H603" i="8"/>
  <c r="H366" i="8"/>
  <c r="H65" i="8"/>
  <c r="H138" i="8"/>
  <c r="H606" i="8"/>
  <c r="H296" i="8"/>
  <c r="H971" i="8"/>
  <c r="H567" i="8"/>
  <c r="H397" i="8"/>
  <c r="H19" i="8"/>
  <c r="H87" i="8"/>
  <c r="H35" i="8"/>
  <c r="H877" i="8"/>
  <c r="H88" i="8"/>
  <c r="H278" i="8"/>
  <c r="H594" i="8"/>
  <c r="H892" i="8"/>
  <c r="H426" i="8"/>
  <c r="H97" i="8"/>
  <c r="H233" i="8"/>
  <c r="H273" i="8"/>
  <c r="H367" i="8"/>
  <c r="H816" i="8"/>
  <c r="H589" i="8"/>
  <c r="H174" i="8"/>
  <c r="H115" i="8"/>
  <c r="H113" i="8"/>
  <c r="H304" i="8"/>
  <c r="H154" i="8"/>
  <c r="H142" i="8"/>
  <c r="H937" i="8"/>
  <c r="K617" i="8" l="1"/>
  <c r="K1023" i="8"/>
  <c r="K267" i="8"/>
  <c r="K451" i="8"/>
  <c r="K1009" i="8"/>
  <c r="K72" i="8" l="1"/>
  <c r="K546" i="8"/>
  <c r="K250" i="8"/>
  <c r="K294" i="8"/>
  <c r="K466" i="8"/>
  <c r="K493" i="8"/>
  <c r="K268" i="8"/>
  <c r="K248" i="8"/>
  <c r="K249" i="8"/>
  <c r="K864" i="8"/>
  <c r="K732" i="8"/>
  <c r="K330" i="8"/>
  <c r="K658" i="8"/>
  <c r="K842" i="8"/>
  <c r="K440" i="8"/>
  <c r="K489" i="8"/>
  <c r="K458" i="8"/>
  <c r="K704" i="8"/>
  <c r="K714" i="8"/>
  <c r="K347" i="8"/>
  <c r="K265" i="8"/>
  <c r="K885" i="8"/>
  <c r="K590" i="8"/>
  <c r="K696" i="8"/>
  <c r="K454" i="8"/>
  <c r="K134" i="8"/>
  <c r="K738" i="8"/>
  <c r="K543" i="8"/>
  <c r="K153" i="8"/>
  <c r="K104" i="8"/>
  <c r="K708" i="8"/>
  <c r="K21" i="8"/>
  <c r="K496" i="8"/>
  <c r="K625" i="8"/>
  <c r="K844" i="8"/>
  <c r="K559" i="8"/>
  <c r="K614" i="8"/>
  <c r="K350" i="8"/>
  <c r="K393" i="8"/>
  <c r="K513" i="8"/>
  <c r="K680" i="8"/>
  <c r="K263" i="8"/>
  <c r="K184" i="8"/>
  <c r="K896" i="8"/>
  <c r="K99" i="8"/>
  <c r="K378" i="8"/>
  <c r="K645" i="8"/>
  <c r="K284" i="8"/>
  <c r="K332" i="8"/>
  <c r="K357" i="8"/>
  <c r="K924" i="8"/>
  <c r="K312" i="8"/>
  <c r="K940" i="8"/>
  <c r="K475" i="8"/>
  <c r="K784" i="8"/>
  <c r="K1048" i="8"/>
  <c r="K763" i="8"/>
  <c r="K506" i="8"/>
  <c r="K945" i="8"/>
  <c r="K303" i="8"/>
  <c r="K981" i="8"/>
  <c r="K530" i="8"/>
  <c r="K464" i="8"/>
  <c r="K609" i="8"/>
  <c r="K52" i="8"/>
  <c r="K502" i="8"/>
  <c r="K700" i="8"/>
  <c r="K994" i="8"/>
  <c r="K591" i="8"/>
  <c r="K878" i="8"/>
  <c r="K631" i="8"/>
  <c r="K424" i="8"/>
  <c r="K812" i="8"/>
  <c r="K576" i="8"/>
  <c r="K819" i="8"/>
  <c r="K152" i="8"/>
  <c r="K563" i="8"/>
  <c r="K712" i="8"/>
  <c r="K611" i="8"/>
  <c r="K282" i="8"/>
  <c r="K971" i="8"/>
  <c r="K1014" i="8"/>
  <c r="K223" i="8"/>
  <c r="K986" i="8"/>
  <c r="K673" i="8"/>
  <c r="K753" i="8"/>
  <c r="K917" i="8"/>
  <c r="K870" i="8"/>
  <c r="K401" i="8"/>
  <c r="K966" i="8"/>
  <c r="K188" i="8"/>
  <c r="K178" i="8"/>
  <c r="K983" i="8"/>
  <c r="K125" i="8"/>
  <c r="K760" i="8"/>
  <c r="K230" i="8"/>
  <c r="K54" i="8"/>
  <c r="K182" i="8"/>
  <c r="K717" i="8"/>
  <c r="K1036" i="8"/>
  <c r="K273" i="8"/>
  <c r="K168" i="8"/>
  <c r="K70" i="8"/>
  <c r="K568" i="8"/>
  <c r="K102" i="8"/>
  <c r="K298" i="8"/>
  <c r="K411" i="8"/>
  <c r="K211" i="8"/>
  <c r="K367" i="8"/>
  <c r="K369" i="8"/>
  <c r="K114" i="8"/>
  <c r="K26" i="8"/>
  <c r="K636" i="8"/>
  <c r="K635" i="8"/>
  <c r="K459" i="8"/>
  <c r="K348" i="8"/>
  <c r="K735" i="8"/>
  <c r="K535" i="8"/>
  <c r="K452" i="8"/>
  <c r="K511" i="8"/>
  <c r="K209" i="8"/>
  <c r="K522" i="8"/>
  <c r="K128" i="8"/>
  <c r="K135" i="8"/>
  <c r="K830" i="8"/>
  <c r="K121" i="8"/>
  <c r="K791" i="8"/>
  <c r="K690" i="8"/>
  <c r="K624" i="8"/>
  <c r="K278" i="8"/>
  <c r="K827" i="8"/>
  <c r="K1018" i="8"/>
  <c r="K724" i="8"/>
  <c r="K455" i="8"/>
  <c r="K800" i="8"/>
  <c r="K414" i="8"/>
  <c r="K157" i="8"/>
  <c r="K860" i="8"/>
  <c r="K776" i="8"/>
  <c r="K734" i="8"/>
  <c r="K36" i="8"/>
  <c r="K573" i="8"/>
  <c r="K1042" i="8"/>
  <c r="K172" i="8"/>
  <c r="K978" i="8"/>
  <c r="K883" i="8"/>
  <c r="K481" i="8"/>
  <c r="K952" i="8"/>
  <c r="K587" i="8"/>
  <c r="K890" i="8"/>
  <c r="K1005" i="8"/>
  <c r="K853" i="8"/>
  <c r="K146" i="8"/>
  <c r="K396" i="8"/>
  <c r="K237" i="8"/>
  <c r="K310" i="8"/>
  <c r="K904" i="8"/>
  <c r="K589" i="8"/>
  <c r="K663" i="8"/>
  <c r="K894" i="8"/>
  <c r="K1047" i="8"/>
  <c r="K281" i="8"/>
  <c r="K123" i="8"/>
  <c r="K862" i="8"/>
  <c r="K384" i="8"/>
  <c r="K565" i="8"/>
  <c r="K758" i="8"/>
  <c r="K749" i="8"/>
  <c r="K217" i="8"/>
  <c r="K349" i="8"/>
  <c r="K316" i="8"/>
  <c r="K868" i="8"/>
  <c r="K748" i="8"/>
  <c r="K68" i="8"/>
  <c r="K503" i="8"/>
  <c r="K1019" i="8"/>
  <c r="K118" i="8"/>
  <c r="K723" i="8"/>
  <c r="K809" i="8"/>
  <c r="K394" i="8"/>
  <c r="K160" i="8"/>
  <c r="K605" i="8"/>
  <c r="K826" i="8"/>
  <c r="K874" i="8"/>
  <c r="K699" i="8"/>
  <c r="K564" i="8"/>
  <c r="K1044" i="8"/>
  <c r="K144" i="8"/>
  <c r="K579" i="8"/>
  <c r="K11" i="8"/>
  <c r="K197" i="8"/>
  <c r="K629" i="8"/>
  <c r="K380" i="8"/>
  <c r="K463" i="8"/>
  <c r="K510" i="8"/>
  <c r="K159" i="8"/>
  <c r="K846" i="8"/>
  <c r="K859" i="8"/>
  <c r="K207" i="8"/>
  <c r="K448" i="8"/>
  <c r="K469" i="8"/>
  <c r="K1040" i="8"/>
  <c r="K498" i="8"/>
  <c r="K74" i="8"/>
  <c r="K423" i="8"/>
  <c r="K1008" i="8"/>
  <c r="K243" i="8"/>
  <c r="K906" i="8"/>
  <c r="K664" i="8"/>
  <c r="K534" i="8"/>
  <c r="K492" i="8"/>
  <c r="K562" i="8"/>
  <c r="K25" i="8"/>
  <c r="K659" i="8"/>
  <c r="K823" i="8"/>
  <c r="K1045" i="8"/>
  <c r="K400" i="8"/>
  <c r="K789" i="8"/>
  <c r="K204" i="8"/>
  <c r="K802" i="8"/>
  <c r="K837" i="8"/>
  <c r="K646" i="8"/>
  <c r="K786" i="8"/>
  <c r="K615" i="8"/>
  <c r="K84" i="8"/>
  <c r="K821" i="8"/>
  <c r="K329" i="8"/>
  <c r="K902" i="8"/>
  <c r="K744" i="8"/>
  <c r="K993" i="8"/>
  <c r="K352" i="8"/>
  <c r="K751" i="8"/>
  <c r="K148" i="8"/>
  <c r="K266" i="8"/>
  <c r="K325" i="8"/>
  <c r="K201" i="8"/>
  <c r="K918" i="8"/>
  <c r="K769" i="8"/>
  <c r="K418" i="8"/>
  <c r="K224" i="8"/>
  <c r="K610" i="8"/>
  <c r="K962" i="8"/>
  <c r="K461" i="8"/>
  <c r="K425" i="8"/>
  <c r="K190" i="8"/>
  <c r="K641" i="8"/>
  <c r="K143" i="8"/>
  <c r="K119" i="8"/>
  <c r="K919" i="8"/>
  <c r="K406" i="8"/>
  <c r="K618" i="8"/>
  <c r="K16" i="8"/>
  <c r="K189" i="8"/>
  <c r="K260" i="8"/>
  <c r="K198" i="8"/>
  <c r="K176" i="8"/>
  <c r="K487" i="8"/>
  <c r="K657" i="8"/>
  <c r="K264" i="8"/>
  <c r="K111" i="8"/>
  <c r="K881" i="8"/>
  <c r="K81" i="8"/>
  <c r="K566" i="8"/>
  <c r="K460" i="8"/>
  <c r="K644" i="8"/>
  <c r="K822" i="8"/>
  <c r="K728" i="8"/>
  <c r="K289" i="8"/>
  <c r="K86" i="8"/>
  <c r="K275" i="8"/>
  <c r="K581" i="8"/>
  <c r="K154" i="8"/>
  <c r="K671" i="8"/>
  <c r="K57" i="8"/>
  <c r="K570" i="8"/>
  <c r="K170" i="8"/>
  <c r="K632" i="8"/>
  <c r="K597" i="8"/>
  <c r="K676" i="8"/>
  <c r="K892" i="8"/>
  <c r="K331" i="8"/>
  <c r="K1038" i="8"/>
  <c r="K389" i="8"/>
  <c r="K713" i="8"/>
  <c r="K944" i="8"/>
  <c r="K200" i="8"/>
  <c r="K192" i="8"/>
  <c r="K943" i="8"/>
  <c r="K59" i="8"/>
  <c r="K946" i="8"/>
  <c r="K557" i="8"/>
  <c r="K863" i="8"/>
  <c r="K78" i="8"/>
  <c r="K29" i="8"/>
  <c r="K445" i="8"/>
  <c r="K13" i="8"/>
  <c r="K969" i="8"/>
  <c r="K333" i="8"/>
  <c r="K643" i="8"/>
  <c r="K794" i="8"/>
  <c r="K972" i="8"/>
  <c r="K882" i="8"/>
  <c r="K834" i="8"/>
  <c r="K999" i="8"/>
  <c r="K255" i="8"/>
  <c r="K151" i="8"/>
  <c r="K1052" i="8"/>
  <c r="K302" i="8"/>
  <c r="K764" i="8"/>
  <c r="K196" i="8"/>
  <c r="K947" i="8"/>
  <c r="K171" i="8"/>
  <c r="K539" i="8"/>
  <c r="K20" i="8"/>
  <c r="K818" i="8"/>
  <c r="K100" i="8"/>
  <c r="K28" i="8"/>
  <c r="K633" i="8"/>
  <c r="K536" i="8"/>
  <c r="K719" i="8"/>
  <c r="K797" i="8"/>
  <c r="K949" i="8"/>
  <c r="K346" i="8"/>
  <c r="K34" i="8"/>
  <c r="K193" i="8"/>
  <c r="K246" i="8"/>
  <c r="K867" i="8"/>
  <c r="K60" i="8"/>
  <c r="K1039" i="8"/>
  <c r="K429" i="8"/>
  <c r="K130" i="8"/>
  <c r="K752" i="8"/>
  <c r="K234" i="8"/>
  <c r="K173" i="8"/>
  <c r="K112" i="8"/>
  <c r="K356" i="8"/>
  <c r="K427" i="8"/>
  <c r="K499" i="8"/>
  <c r="K861" i="8"/>
  <c r="K1016" i="8"/>
  <c r="K997" i="8"/>
  <c r="K903" i="8"/>
  <c r="K181" i="8"/>
  <c r="K39" i="8"/>
  <c r="K94" i="8"/>
  <c r="K129" i="8"/>
  <c r="K849" i="8"/>
  <c r="K519" i="8"/>
  <c r="K127" i="8"/>
  <c r="K231" i="8"/>
  <c r="K65" i="8"/>
  <c r="K941" i="8"/>
  <c r="K320" i="8"/>
  <c r="K613" i="8"/>
  <c r="K922" i="8"/>
  <c r="K279" i="8"/>
  <c r="K216" i="8"/>
  <c r="K449" i="8"/>
  <c r="K638" i="8"/>
  <c r="K292" i="8"/>
  <c r="K622" i="8"/>
  <c r="K527" i="8"/>
  <c r="K851" i="8"/>
  <c r="K689" i="8"/>
  <c r="K866" i="8"/>
  <c r="K515" i="8"/>
  <c r="K869" i="8"/>
  <c r="K89" i="8"/>
  <c r="K195" i="8"/>
  <c r="K936" i="8"/>
  <c r="K75" i="8"/>
  <c r="K891" i="8"/>
  <c r="K93" i="8"/>
  <c r="K833" i="8"/>
  <c r="K976" i="8"/>
  <c r="K387" i="8"/>
  <c r="K929" i="8"/>
  <c r="K594" i="8"/>
  <c r="K95" i="8"/>
  <c r="K345" i="8"/>
  <c r="K604" i="8"/>
  <c r="K554" i="8"/>
  <c r="K322" i="8"/>
  <c r="K666" i="8"/>
  <c r="K914" i="8"/>
  <c r="K948" i="8"/>
  <c r="K53" i="8"/>
  <c r="K110" i="8"/>
  <c r="K413" i="8"/>
  <c r="K254" i="8"/>
  <c r="K526" i="8"/>
  <c r="K299" i="8"/>
  <c r="K555" i="8"/>
  <c r="K208" i="8"/>
  <c r="K1033" i="8"/>
  <c r="K1007" i="8"/>
  <c r="K79" i="8"/>
  <c r="K482" i="8"/>
  <c r="K17" i="8"/>
  <c r="K471" i="8"/>
  <c r="K371" i="8"/>
  <c r="K435" i="8"/>
  <c r="K637" i="8"/>
  <c r="K736" i="8"/>
  <c r="K77" i="8"/>
  <c r="K731" i="8"/>
  <c r="K422" i="8"/>
  <c r="K342" i="8"/>
  <c r="K542" i="8"/>
  <c r="K407" i="8"/>
  <c r="K787" i="8"/>
  <c r="K592" i="8"/>
  <c r="K598" i="8"/>
  <c r="K750" i="8"/>
  <c r="K939" i="8"/>
  <c r="K120" i="8"/>
  <c r="K251" i="8"/>
  <c r="K1037" i="8"/>
  <c r="K476" i="8"/>
  <c r="K850" i="8"/>
  <c r="K583" i="8"/>
  <c r="K616" i="8"/>
  <c r="K816" i="8"/>
  <c r="K912" i="8"/>
  <c r="K716" i="8"/>
  <c r="K64" i="8"/>
  <c r="K375" i="8"/>
  <c r="K287" i="8"/>
  <c r="K33" i="8"/>
  <c r="K843" i="8"/>
  <c r="K366" i="8"/>
  <c r="K817" i="8"/>
  <c r="K677" i="8"/>
  <c r="K108" i="8"/>
  <c r="K531" i="8"/>
  <c r="K805" i="8"/>
  <c r="K893" i="8"/>
  <c r="K561" i="8"/>
  <c r="K540" i="8"/>
  <c r="K47" i="8"/>
  <c r="K9" i="8"/>
  <c r="K740" i="8"/>
  <c r="K410" i="8"/>
  <c r="K113" i="8"/>
  <c r="K920" i="8"/>
  <c r="K399" i="8"/>
  <c r="K855" i="8"/>
  <c r="K964" i="8"/>
  <c r="K500" i="8"/>
  <c r="K49" i="8"/>
  <c r="K319" i="8"/>
  <c r="K161" i="8"/>
  <c r="K420" i="8"/>
  <c r="K395" i="8"/>
  <c r="K682" i="8"/>
  <c r="K23" i="8"/>
  <c r="K167" i="8"/>
  <c r="K739" i="8"/>
  <c r="K244" i="8"/>
  <c r="K517" i="8"/>
  <c r="K443" i="8"/>
  <c r="K247" i="8"/>
  <c r="K1030" i="8"/>
  <c r="K31" i="8"/>
  <c r="K688" i="8"/>
  <c r="K271" i="8"/>
  <c r="K296" i="8"/>
  <c r="K290" i="8"/>
  <c r="K43" i="8"/>
  <c r="K474" i="8"/>
  <c r="K269" i="8"/>
  <c r="K351" i="8"/>
  <c r="K421" i="8"/>
  <c r="K887" i="8"/>
  <c r="K261" i="8"/>
  <c r="K574" i="8"/>
  <c r="K141" i="8"/>
  <c r="K105" i="8"/>
  <c r="K338" i="8"/>
  <c r="K652" i="8"/>
  <c r="K1006" i="8"/>
  <c r="K417" i="8"/>
  <c r="K150" i="8"/>
  <c r="K69" i="8"/>
  <c r="K512" i="8"/>
  <c r="K402" i="8"/>
  <c r="K569" i="8"/>
  <c r="K606" i="8"/>
  <c r="K439" i="8"/>
  <c r="K628" i="8"/>
  <c r="K828" i="8"/>
  <c r="K691" i="8"/>
  <c r="K66" i="8"/>
  <c r="K603" i="8"/>
  <c r="K854" i="8"/>
  <c r="K995" i="8"/>
  <c r="K660" i="8"/>
  <c r="K447" i="8"/>
  <c r="K227" i="8"/>
  <c r="K721" i="8"/>
  <c r="K392" i="8"/>
  <c r="K930" i="8"/>
  <c r="K245" i="8"/>
  <c r="K1001" i="8"/>
  <c r="K270" i="8"/>
  <c r="K1032" i="8"/>
  <c r="K117" i="8"/>
  <c r="K403" i="8"/>
  <c r="K725" i="8"/>
  <c r="K133" i="8"/>
  <c r="K477" i="8"/>
  <c r="K793" i="8"/>
  <c r="K575" i="8"/>
  <c r="K335" i="8"/>
  <c r="K306" i="8"/>
  <c r="K315" i="8"/>
  <c r="K811" i="8"/>
  <c r="K409" i="8"/>
  <c r="K1029" i="8"/>
  <c r="K339" i="8"/>
  <c r="K164" i="8"/>
  <c r="K87" i="8"/>
  <c r="K291" i="8"/>
  <c r="K1011" i="8"/>
  <c r="K655" i="8"/>
  <c r="K1051" i="8"/>
  <c r="K556" i="8"/>
  <c r="K472" i="8"/>
  <c r="K363" i="8"/>
  <c r="K733" i="8"/>
  <c r="K219" i="8"/>
  <c r="K486" i="8"/>
  <c r="K313" i="8"/>
  <c r="K619" i="8"/>
  <c r="K212" i="8"/>
  <c r="K8" i="8"/>
  <c r="K584" i="8"/>
  <c r="K107" i="8"/>
  <c r="K672" i="8"/>
  <c r="K156" i="8"/>
  <c r="K889" i="8"/>
  <c r="K67" i="8"/>
  <c r="K340" i="8"/>
  <c r="K1010" i="8"/>
  <c r="K571" i="8"/>
  <c r="K283" i="8"/>
  <c r="K975" i="8"/>
  <c r="K684" i="8"/>
  <c r="K720" i="8"/>
  <c r="K899" i="8"/>
  <c r="K446" i="8"/>
  <c r="K361" i="8"/>
  <c r="K705" i="8"/>
  <c r="K852" i="8"/>
  <c r="K956" i="8"/>
  <c r="K97" i="8"/>
  <c r="K314" i="8"/>
  <c r="K553" i="8"/>
  <c r="K397" i="8"/>
  <c r="K238" i="8"/>
  <c r="K950" i="8"/>
  <c r="K931" i="8"/>
  <c r="K829" i="8"/>
  <c r="K280" i="8"/>
  <c r="K647" i="8"/>
  <c r="K509" i="8"/>
  <c r="K585" i="8"/>
  <c r="K412" i="8"/>
  <c r="K137" i="8"/>
  <c r="K30" i="8"/>
  <c r="K702" i="8"/>
  <c r="K838" i="8"/>
  <c r="K277" i="8"/>
  <c r="K1017" i="8"/>
  <c r="K40" i="8"/>
  <c r="K1020" i="8"/>
  <c r="K359" i="8"/>
  <c r="K955" i="8"/>
  <c r="K38" i="8"/>
  <c r="K567" i="8"/>
  <c r="K293" i="8"/>
  <c r="K620" i="8"/>
  <c r="K865" i="8"/>
  <c r="K44" i="8"/>
  <c r="K138" i="8"/>
  <c r="K430" i="8"/>
  <c r="K670" i="8"/>
  <c r="K650" i="8"/>
  <c r="K73" i="8"/>
  <c r="K953" i="8"/>
  <c r="K343" i="8"/>
  <c r="K76" i="8"/>
  <c r="K1025" i="8"/>
  <c r="K257" i="8"/>
  <c r="K35" i="8"/>
  <c r="K873" i="8"/>
  <c r="K210" i="8"/>
  <c r="K88" i="8"/>
  <c r="K162" i="8"/>
  <c r="K381" i="8"/>
  <c r="K916" i="8"/>
  <c r="K165" i="8"/>
  <c r="K683" i="8"/>
  <c r="K982" i="8"/>
  <c r="K722" i="8"/>
  <c r="K419" i="8"/>
  <c r="K175" i="8"/>
  <c r="K686" i="8"/>
  <c r="K37" i="8"/>
  <c r="K12" i="8"/>
  <c r="K434" i="8"/>
  <c r="K694" i="8"/>
  <c r="K136" i="8"/>
  <c r="K801" i="8"/>
  <c r="K288" i="8"/>
  <c r="K765" i="8"/>
  <c r="K601" i="8"/>
  <c r="K925" i="8"/>
  <c r="K626" i="8"/>
  <c r="K308" i="8"/>
  <c r="K431" i="8"/>
  <c r="K759" i="8"/>
  <c r="K888" i="8"/>
  <c r="K92" i="8"/>
  <c r="K433" i="8"/>
  <c r="K1015" i="8"/>
  <c r="K438" i="8"/>
  <c r="K1035" i="8"/>
  <c r="K327" i="8"/>
  <c r="K774" i="8"/>
  <c r="K318" i="8"/>
  <c r="K276" i="8"/>
  <c r="K307" i="8"/>
  <c r="K220" i="8"/>
  <c r="K317" i="8"/>
  <c r="K782" i="8"/>
  <c r="K767" i="8"/>
  <c r="K183" i="8"/>
  <c r="K780" i="8"/>
  <c r="K462" i="8"/>
  <c r="K572" i="8"/>
  <c r="K232" i="8"/>
  <c r="K845" i="8"/>
  <c r="K516" i="8"/>
  <c r="K785" i="8"/>
  <c r="K967" i="8"/>
  <c r="K174" i="8"/>
  <c r="K304" i="8"/>
  <c r="K921" i="8"/>
  <c r="K537" i="8"/>
  <c r="K98" i="8"/>
  <c r="K957" i="8"/>
  <c r="K848" i="8"/>
  <c r="K437" i="8"/>
  <c r="K91" i="8"/>
  <c r="K989" i="8"/>
  <c r="K926" i="8"/>
  <c r="K649" i="8"/>
  <c r="K639" i="8"/>
  <c r="K623" i="8"/>
  <c r="K436" i="8"/>
  <c r="K41" i="8"/>
  <c r="K875" i="8"/>
  <c r="K923" i="8"/>
  <c r="K297" i="8"/>
  <c r="K781" i="8"/>
  <c r="K116" i="8"/>
  <c r="K473" i="8"/>
  <c r="K514" i="8"/>
  <c r="K221" i="8"/>
  <c r="K525" i="8"/>
  <c r="K344" i="8"/>
  <c r="K1003" i="8"/>
  <c r="K770" i="8"/>
  <c r="K71" i="8"/>
  <c r="K820" i="8"/>
  <c r="K484" i="8"/>
  <c r="K687" i="8"/>
  <c r="K879" i="8"/>
  <c r="K222" i="8"/>
  <c r="K980" i="8"/>
  <c r="K754" i="8"/>
  <c r="K988" i="8"/>
  <c r="K840" i="8"/>
  <c r="K353" i="8"/>
  <c r="K806" i="8"/>
  <c r="K835" i="8"/>
  <c r="K56" i="8"/>
  <c r="K871" i="8"/>
  <c r="K992" i="8"/>
  <c r="K241" i="8"/>
  <c r="K538" i="8"/>
  <c r="K478" i="8"/>
  <c r="K18" i="8"/>
  <c r="K22" i="8"/>
  <c r="K761" i="8"/>
  <c r="K661" i="8"/>
  <c r="K548" i="8"/>
  <c r="K706" i="8"/>
  <c r="K398" i="8"/>
  <c r="K987" i="8"/>
  <c r="K814" i="8"/>
  <c r="K836" i="8"/>
  <c r="K103" i="8"/>
  <c r="K934" i="8"/>
  <c r="K109" i="8"/>
  <c r="K50" i="8"/>
  <c r="K372" i="8"/>
  <c r="K695" i="8"/>
  <c r="K166" i="8"/>
  <c r="K215" i="8"/>
  <c r="K1021" i="8"/>
  <c r="K239" i="8"/>
  <c r="K1046" i="8"/>
  <c r="K379" i="8"/>
  <c r="K951" i="8"/>
  <c r="K795" i="8"/>
  <c r="K1026" i="8"/>
  <c r="K441" i="8"/>
  <c r="K405" i="8"/>
  <c r="K51" i="8"/>
  <c r="K790" i="8"/>
  <c r="K877" i="8"/>
  <c r="K14" i="8"/>
  <c r="K772" i="8"/>
  <c r="K773" i="8"/>
  <c r="K771" i="8"/>
  <c r="K600" i="8"/>
  <c r="K745" i="8"/>
  <c r="K970" i="8"/>
  <c r="K27" i="8"/>
  <c r="K1024" i="8"/>
  <c r="K311" i="8"/>
  <c r="K286" i="8"/>
  <c r="K1043" i="8"/>
  <c r="K122" i="8"/>
  <c r="K63" i="8"/>
  <c r="K910" i="8"/>
  <c r="K382" i="8"/>
  <c r="K640" i="8"/>
  <c r="K391" i="8"/>
  <c r="K240" i="8"/>
  <c r="K668" i="8"/>
  <c r="K233" i="8"/>
  <c r="K147" i="8"/>
  <c r="K19" i="8"/>
  <c r="K839" i="8"/>
  <c r="K775" i="8"/>
  <c r="K977" i="8"/>
  <c r="K550" i="8"/>
  <c r="K607" i="8"/>
  <c r="K1034" i="8"/>
  <c r="K490" i="8"/>
  <c r="K807" i="8"/>
  <c r="K701" i="8"/>
  <c r="K467" i="8"/>
  <c r="K1041" i="8"/>
  <c r="K524" i="8"/>
  <c r="K729" i="8"/>
  <c r="K911" i="8"/>
  <c r="K741" i="8"/>
  <c r="K595" i="8"/>
  <c r="K825" i="8"/>
  <c r="K360" i="8"/>
  <c r="K258" i="8"/>
  <c r="K551" i="8"/>
  <c r="K126" i="8"/>
  <c r="K653" i="8"/>
  <c r="K990" i="8"/>
  <c r="K101" i="8"/>
  <c r="K529" i="8"/>
  <c r="K285" i="8"/>
  <c r="K83" i="8"/>
  <c r="K915" i="8"/>
  <c r="K965" i="8"/>
  <c r="K326" i="8"/>
  <c r="K599" i="8"/>
  <c r="K149" i="8"/>
  <c r="K82" i="8"/>
  <c r="K213" i="8"/>
  <c r="K746" i="8"/>
  <c r="K508" i="8"/>
  <c r="K368" i="8"/>
  <c r="K468" i="8"/>
  <c r="K544" i="8"/>
  <c r="K813" i="8"/>
  <c r="K229" i="8"/>
  <c r="K974" i="8"/>
  <c r="K376" i="8"/>
  <c r="K762" i="8"/>
  <c r="K42" i="8"/>
  <c r="K588" i="8"/>
  <c r="K1000" i="8"/>
  <c r="K856" i="8"/>
  <c r="K470" i="8"/>
  <c r="K169" i="8"/>
  <c r="K45" i="8"/>
  <c r="K532" i="8"/>
  <c r="K549" i="8"/>
  <c r="K942" i="8"/>
  <c r="K973" i="8"/>
  <c r="K938" i="8"/>
  <c r="K596" i="8"/>
  <c r="K214" i="8"/>
  <c r="K651" i="8"/>
  <c r="K642" i="8"/>
  <c r="K707" i="8"/>
  <c r="K937" i="8"/>
  <c r="K428" i="8"/>
  <c r="K907" i="8"/>
  <c r="K909" i="8"/>
  <c r="K665" i="8"/>
  <c r="K450" i="8"/>
  <c r="K1027" i="8"/>
  <c r="K558" i="8"/>
  <c r="K177" i="8"/>
  <c r="K483" i="8"/>
  <c r="K374" i="8"/>
  <c r="K507" i="8"/>
  <c r="K355" i="8"/>
  <c r="K337" i="8"/>
  <c r="K933" i="8"/>
  <c r="K608" i="8"/>
  <c r="K341" i="8"/>
  <c r="K715" i="8"/>
  <c r="K1028" i="8"/>
  <c r="K798" i="8"/>
  <c r="K804" i="8"/>
  <c r="K256" i="8"/>
  <c r="K328" i="8"/>
  <c r="K295" i="8"/>
  <c r="K815" i="8"/>
  <c r="K362" i="8"/>
  <c r="K998" i="8"/>
  <c r="K979" i="8"/>
  <c r="K415" i="8"/>
  <c r="K523" i="8"/>
  <c r="K228" i="8"/>
  <c r="K194" i="8"/>
  <c r="K259" i="8"/>
  <c r="K336" i="8"/>
  <c r="K777" i="8"/>
  <c r="K1050" i="8"/>
  <c r="K831" i="8"/>
  <c r="K457" i="8"/>
  <c r="K354" i="8"/>
  <c r="K1022" i="8"/>
  <c r="K96" i="8"/>
  <c r="K24" i="8"/>
  <c r="K872" i="8"/>
  <c r="K501" i="8"/>
  <c r="K886" i="8"/>
  <c r="K552" i="8"/>
  <c r="K1002" i="8"/>
  <c r="K404" i="8"/>
  <c r="K667" i="8"/>
  <c r="K142" i="8"/>
  <c r="K365" i="8"/>
  <c r="K913" i="8"/>
  <c r="K15" i="8"/>
  <c r="K385" i="8"/>
  <c r="K727" i="8"/>
  <c r="K897" i="8"/>
  <c r="K669" i="8"/>
  <c r="K324" i="8"/>
  <c r="K656" i="8"/>
  <c r="K593" i="8"/>
  <c r="K504" i="8"/>
  <c r="K928" i="8"/>
  <c r="K334" i="8"/>
  <c r="K857" i="8"/>
  <c r="K675" i="8"/>
  <c r="K662" i="8"/>
  <c r="K533" i="8"/>
  <c r="K960" i="8"/>
  <c r="K1031" i="8"/>
  <c r="K968" i="8"/>
  <c r="K932" i="8"/>
  <c r="K444" i="8"/>
  <c r="K757" i="8"/>
  <c r="K416" i="8"/>
  <c r="K163" i="8"/>
  <c r="K985" i="8"/>
  <c r="K191" i="8"/>
  <c r="K996" i="8"/>
  <c r="K580" i="8"/>
  <c r="K80" i="8"/>
  <c r="K560" i="8"/>
  <c r="K692" i="8"/>
  <c r="K236" i="8"/>
  <c r="K225" i="8"/>
  <c r="K358" i="8"/>
  <c r="K792" i="8"/>
  <c r="K48" i="8"/>
  <c r="K824" i="8"/>
  <c r="K10" i="8"/>
  <c r="K7" i="8"/>
  <c r="K206" i="8"/>
  <c r="K497" i="8"/>
  <c r="K262" i="8"/>
  <c r="K1013" i="8"/>
  <c r="K768" i="8"/>
  <c r="K541" i="8"/>
  <c r="K321" i="8"/>
  <c r="K235" i="8"/>
  <c r="K935" i="8"/>
  <c r="K426" i="8"/>
  <c r="K505" i="8"/>
  <c r="K984" i="8"/>
  <c r="K465" i="8"/>
  <c r="K158" i="8"/>
  <c r="K755" i="8"/>
  <c r="K46" i="8"/>
  <c r="K323" i="8"/>
  <c r="K242" i="8"/>
  <c r="K578" i="8"/>
  <c r="K876" i="8"/>
  <c r="K612" i="8"/>
  <c r="K140" i="8"/>
  <c r="K521" i="8"/>
  <c r="K495" i="8"/>
  <c r="K1049" i="8"/>
  <c r="K808" i="8"/>
  <c r="K832" i="8"/>
  <c r="K390" i="8"/>
  <c r="K199" i="8"/>
  <c r="K778" i="8"/>
  <c r="K432" i="8"/>
  <c r="K958" i="8"/>
  <c r="K737" i="8"/>
  <c r="K305" i="8"/>
  <c r="K528" i="8"/>
  <c r="K756" i="8"/>
  <c r="K252" i="8"/>
  <c r="K85" i="8"/>
  <c r="K685" i="8"/>
  <c r="K586" i="8"/>
  <c r="K139" i="8"/>
  <c r="K518" i="8"/>
  <c r="K577" i="8"/>
  <c r="K901" i="8"/>
  <c r="K711" i="8"/>
  <c r="K697" i="8"/>
  <c r="K991" i="8"/>
  <c r="K747" i="8"/>
  <c r="K783" i="8"/>
  <c r="K480" i="8"/>
  <c r="K698" i="8"/>
  <c r="K547" i="8"/>
  <c r="K908" i="8"/>
  <c r="K300" i="8"/>
  <c r="K1012" i="8"/>
  <c r="K679" i="8"/>
  <c r="K386" i="8"/>
  <c r="K180" i="8"/>
  <c r="K202" i="8"/>
  <c r="K634" i="8"/>
  <c r="K788" i="8"/>
  <c r="K743" i="8"/>
  <c r="K582" i="8"/>
  <c r="K187" i="8"/>
  <c r="K602" i="8"/>
  <c r="K309" i="8"/>
  <c r="K654" i="8"/>
  <c r="K648" i="8"/>
  <c r="K621" i="8"/>
  <c r="K895" i="8"/>
  <c r="K766" i="8"/>
  <c r="K253" i="8"/>
  <c r="K847" i="8"/>
  <c r="K491" i="8"/>
  <c r="K145" i="8"/>
  <c r="K779" i="8"/>
  <c r="K272" i="8"/>
  <c r="K742" i="8"/>
  <c r="K803" i="8"/>
  <c r="K179" i="8"/>
  <c r="K456" i="8"/>
  <c r="K954" i="8"/>
  <c r="K58" i="8"/>
  <c r="K90" i="8"/>
  <c r="K858" i="8"/>
  <c r="K718" i="8"/>
  <c r="K274" i="8"/>
  <c r="K520" i="8"/>
  <c r="K62" i="8"/>
  <c r="K218" i="8"/>
  <c r="K106" i="8"/>
  <c r="K388" i="8"/>
  <c r="K203" i="8"/>
  <c r="K383" i="8"/>
  <c r="K155" i="8"/>
  <c r="K674" i="8"/>
  <c r="K32" i="8"/>
  <c r="K55" i="8"/>
  <c r="K185" i="8"/>
  <c r="K124" i="8"/>
  <c r="K796" i="8"/>
  <c r="K132" i="8"/>
  <c r="K799" i="8"/>
  <c r="K226" i="8"/>
  <c r="K703" i="8"/>
  <c r="K710" i="8"/>
  <c r="K905" i="8"/>
  <c r="K927" i="8"/>
  <c r="K961" i="8"/>
  <c r="K730" i="8"/>
  <c r="K370" i="8"/>
  <c r="K494" i="8"/>
  <c r="K841" i="8"/>
  <c r="K963" i="8"/>
  <c r="K681" i="8"/>
  <c r="K131" i="8"/>
  <c r="K884" i="8"/>
  <c r="K488" i="8"/>
  <c r="K479" i="8"/>
  <c r="K627" i="8"/>
  <c r="K377" i="8"/>
  <c r="K364" i="8"/>
  <c r="K545" i="8"/>
  <c r="K301" i="8"/>
  <c r="K898" i="8"/>
  <c r="K453" i="8"/>
  <c r="K900" i="8"/>
  <c r="K630" i="8"/>
  <c r="K726" i="8"/>
  <c r="K1004" i="8"/>
  <c r="K115" i="8"/>
  <c r="K373" i="8"/>
  <c r="K485" i="8"/>
  <c r="K709" i="8"/>
  <c r="K959" i="8"/>
  <c r="K205" i="8"/>
  <c r="K186" i="8"/>
  <c r="K408" i="8"/>
  <c r="K61" i="8"/>
  <c r="K880" i="8"/>
  <c r="K442" i="8"/>
  <c r="K693" i="8"/>
  <c r="K678" i="8"/>
  <c r="K810" i="8"/>
  <c r="H1054" i="8"/>
  <c r="J1054" i="8"/>
  <c r="K1054" i="8" l="1"/>
</calcChain>
</file>

<file path=xl/sharedStrings.xml><?xml version="1.0" encoding="utf-8"?>
<sst xmlns="http://schemas.openxmlformats.org/spreadsheetml/2006/main" count="5261" uniqueCount="2192">
  <si>
    <t>Community School</t>
  </si>
  <si>
    <t>000131</t>
  </si>
  <si>
    <t>000138</t>
  </si>
  <si>
    <t>000139</t>
  </si>
  <si>
    <t>000222</t>
  </si>
  <si>
    <t>000236</t>
  </si>
  <si>
    <t>000241</t>
  </si>
  <si>
    <t>000282</t>
  </si>
  <si>
    <t>000288</t>
  </si>
  <si>
    <t>000296</t>
  </si>
  <si>
    <t>000297</t>
  </si>
  <si>
    <t>000298</t>
  </si>
  <si>
    <t>000300</t>
  </si>
  <si>
    <t>000301</t>
  </si>
  <si>
    <t>000302</t>
  </si>
  <si>
    <t>000303</t>
  </si>
  <si>
    <t>000305</t>
  </si>
  <si>
    <t>000306</t>
  </si>
  <si>
    <t>000311</t>
  </si>
  <si>
    <t>000316</t>
  </si>
  <si>
    <t>000318</t>
  </si>
  <si>
    <t>000319</t>
  </si>
  <si>
    <t>000320</t>
  </si>
  <si>
    <t>000321</t>
  </si>
  <si>
    <t>000338</t>
  </si>
  <si>
    <t>000402</t>
  </si>
  <si>
    <t>000417</t>
  </si>
  <si>
    <t>000509</t>
  </si>
  <si>
    <t>000510</t>
  </si>
  <si>
    <t>000511</t>
  </si>
  <si>
    <t>000525</t>
  </si>
  <si>
    <t>000527</t>
  </si>
  <si>
    <t>000534</t>
  </si>
  <si>
    <t>000543</t>
  </si>
  <si>
    <t>000546</t>
  </si>
  <si>
    <t>000553</t>
  </si>
  <si>
    <t>000556</t>
  </si>
  <si>
    <t>000557</t>
  </si>
  <si>
    <t>000558</t>
  </si>
  <si>
    <t>000559</t>
  </si>
  <si>
    <t>000560</t>
  </si>
  <si>
    <t>000575</t>
  </si>
  <si>
    <t>000576</t>
  </si>
  <si>
    <t>000577</t>
  </si>
  <si>
    <t>000598</t>
  </si>
  <si>
    <t>000608</t>
  </si>
  <si>
    <t>000610</t>
  </si>
  <si>
    <t>000613</t>
  </si>
  <si>
    <t>000614</t>
  </si>
  <si>
    <t>000616</t>
  </si>
  <si>
    <t>000621</t>
  </si>
  <si>
    <t>000623</t>
  </si>
  <si>
    <t>000634</t>
  </si>
  <si>
    <t>000640</t>
  </si>
  <si>
    <t>000664</t>
  </si>
  <si>
    <t>000679</t>
  </si>
  <si>
    <t>000725</t>
  </si>
  <si>
    <t>000736</t>
  </si>
  <si>
    <t>000770</t>
  </si>
  <si>
    <t>000779</t>
  </si>
  <si>
    <t>000780</t>
  </si>
  <si>
    <t>000804</t>
  </si>
  <si>
    <t>000808</t>
  </si>
  <si>
    <t>000813</t>
  </si>
  <si>
    <t>000825</t>
  </si>
  <si>
    <t>000838</t>
  </si>
  <si>
    <t>000843</t>
  </si>
  <si>
    <t>000855</t>
  </si>
  <si>
    <t>000858</t>
  </si>
  <si>
    <t>000875</t>
  </si>
  <si>
    <t>000912</t>
  </si>
  <si>
    <t>000936</t>
  </si>
  <si>
    <t>000938</t>
  </si>
  <si>
    <t>000941</t>
  </si>
  <si>
    <t>000951</t>
  </si>
  <si>
    <t>000952</t>
  </si>
  <si>
    <t>000953</t>
  </si>
  <si>
    <t>007984</t>
  </si>
  <si>
    <t>007995</t>
  </si>
  <si>
    <t>007999</t>
  </si>
  <si>
    <t>008000</t>
  </si>
  <si>
    <t>008063</t>
  </si>
  <si>
    <t>008064</t>
  </si>
  <si>
    <t>008278</t>
  </si>
  <si>
    <t>008280</t>
  </si>
  <si>
    <t>008281</t>
  </si>
  <si>
    <t>008282</t>
  </si>
  <si>
    <t>008283</t>
  </si>
  <si>
    <t>008286</t>
  </si>
  <si>
    <t>008287</t>
  </si>
  <si>
    <t>008289</t>
  </si>
  <si>
    <t>009148</t>
  </si>
  <si>
    <t>009149</t>
  </si>
  <si>
    <t>009179</t>
  </si>
  <si>
    <t>009192</t>
  </si>
  <si>
    <t>009283</t>
  </si>
  <si>
    <t>009953</t>
  </si>
  <si>
    <t>009955</t>
  </si>
  <si>
    <t>009957</t>
  </si>
  <si>
    <t>009971</t>
  </si>
  <si>
    <t>009990</t>
  </si>
  <si>
    <t>009996</t>
  </si>
  <si>
    <t>009997</t>
  </si>
  <si>
    <t>010036</t>
  </si>
  <si>
    <t>010182</t>
  </si>
  <si>
    <t>010205</t>
  </si>
  <si>
    <t>011291</t>
  </si>
  <si>
    <t>011324</t>
  </si>
  <si>
    <t>011381</t>
  </si>
  <si>
    <t>011390</t>
  </si>
  <si>
    <t>011439</t>
  </si>
  <si>
    <t>011468</t>
  </si>
  <si>
    <t>011511</t>
  </si>
  <si>
    <t>011533</t>
  </si>
  <si>
    <t>011534</t>
  </si>
  <si>
    <t>011923</t>
  </si>
  <si>
    <t>011947</t>
  </si>
  <si>
    <t>011967</t>
  </si>
  <si>
    <t>011972</t>
  </si>
  <si>
    <t>011976</t>
  </si>
  <si>
    <t>011986</t>
  </si>
  <si>
    <t>012009</t>
  </si>
  <si>
    <t>012010</t>
  </si>
  <si>
    <t>012011</t>
  </si>
  <si>
    <t>012025</t>
  </si>
  <si>
    <t>012030</t>
  </si>
  <si>
    <t>012033</t>
  </si>
  <si>
    <t>012036</t>
  </si>
  <si>
    <t>012037</t>
  </si>
  <si>
    <t>012038</t>
  </si>
  <si>
    <t>012040</t>
  </si>
  <si>
    <t>012041</t>
  </si>
  <si>
    <t>012042</t>
  </si>
  <si>
    <t>012043</t>
  </si>
  <si>
    <t>012044</t>
  </si>
  <si>
    <t>012045</t>
  </si>
  <si>
    <t>012054</t>
  </si>
  <si>
    <t>012060</t>
  </si>
  <si>
    <t>012105</t>
  </si>
  <si>
    <t>012501</t>
  </si>
  <si>
    <t>012528</t>
  </si>
  <si>
    <t>012529</t>
  </si>
  <si>
    <t>012541</t>
  </si>
  <si>
    <t>012558</t>
  </si>
  <si>
    <t>012627</t>
  </si>
  <si>
    <t>012644</t>
  </si>
  <si>
    <t>012671</t>
  </si>
  <si>
    <t>012684</t>
  </si>
  <si>
    <t>012867</t>
  </si>
  <si>
    <t>012924</t>
  </si>
  <si>
    <t>013034</t>
  </si>
  <si>
    <t>013132</t>
  </si>
  <si>
    <t>013147</t>
  </si>
  <si>
    <t>013148</t>
  </si>
  <si>
    <t>013170</t>
  </si>
  <si>
    <t>013173</t>
  </si>
  <si>
    <t>013175</t>
  </si>
  <si>
    <t>013195</t>
  </si>
  <si>
    <t>013199</t>
  </si>
  <si>
    <t>013232</t>
  </si>
  <si>
    <t>013249</t>
  </si>
  <si>
    <t>013253</t>
  </si>
  <si>
    <t>013254</t>
  </si>
  <si>
    <t>013255</t>
  </si>
  <si>
    <t>013864</t>
  </si>
  <si>
    <t>013962</t>
  </si>
  <si>
    <t>013994</t>
  </si>
  <si>
    <t>013999</t>
  </si>
  <si>
    <t>014065</t>
  </si>
  <si>
    <t>014066</t>
  </si>
  <si>
    <t>014067</t>
  </si>
  <si>
    <t>014090</t>
  </si>
  <si>
    <t>014091</t>
  </si>
  <si>
    <t>014121</t>
  </si>
  <si>
    <t>014139</t>
  </si>
  <si>
    <t>014147</t>
  </si>
  <si>
    <t>014149</t>
  </si>
  <si>
    <t>014187</t>
  </si>
  <si>
    <t>014188</t>
  </si>
  <si>
    <t>014189</t>
  </si>
  <si>
    <t>014467</t>
  </si>
  <si>
    <t>014830</t>
  </si>
  <si>
    <t>014904</t>
  </si>
  <si>
    <t>014913</t>
  </si>
  <si>
    <t>014927</t>
  </si>
  <si>
    <t>015234</t>
  </si>
  <si>
    <t>015237</t>
  </si>
  <si>
    <t>015261</t>
  </si>
  <si>
    <t>015709</t>
  </si>
  <si>
    <t>015710</t>
  </si>
  <si>
    <t>015712</t>
  </si>
  <si>
    <t>015713</t>
  </si>
  <si>
    <t>015714</t>
  </si>
  <si>
    <t>015722</t>
  </si>
  <si>
    <t>015737</t>
  </si>
  <si>
    <t>015741</t>
  </si>
  <si>
    <t>016812</t>
  </si>
  <si>
    <t>016829</t>
  </si>
  <si>
    <t>016836</t>
  </si>
  <si>
    <t>016837</t>
  </si>
  <si>
    <t>016843</t>
  </si>
  <si>
    <t>016849</t>
  </si>
  <si>
    <t>016850</t>
  </si>
  <si>
    <t>017123</t>
  </si>
  <si>
    <t>017212</t>
  </si>
  <si>
    <t>017233</t>
  </si>
  <si>
    <t>017259</t>
  </si>
  <si>
    <t>017270</t>
  </si>
  <si>
    <t>017274</t>
  </si>
  <si>
    <t>017275</t>
  </si>
  <si>
    <t>017490</t>
  </si>
  <si>
    <t>017497</t>
  </si>
  <si>
    <t>017498</t>
  </si>
  <si>
    <t>017535</t>
  </si>
  <si>
    <t>017536</t>
  </si>
  <si>
    <t>017537</t>
  </si>
  <si>
    <t>017538</t>
  </si>
  <si>
    <t>017585</t>
  </si>
  <si>
    <t>017599</t>
  </si>
  <si>
    <t>017643</t>
  </si>
  <si>
    <t>019152</t>
  </si>
  <si>
    <t>019156</t>
  </si>
  <si>
    <t>019197</t>
  </si>
  <si>
    <t>019199</t>
  </si>
  <si>
    <t>019200</t>
  </si>
  <si>
    <t>019201</t>
  </si>
  <si>
    <t>019212</t>
  </si>
  <si>
    <t>019220</t>
  </si>
  <si>
    <t>019221</t>
  </si>
  <si>
    <t>019226</t>
  </si>
  <si>
    <t>019227</t>
  </si>
  <si>
    <t>019235</t>
  </si>
  <si>
    <t>019426</t>
  </si>
  <si>
    <t>019427</t>
  </si>
  <si>
    <t>019441</t>
  </si>
  <si>
    <t>019442</t>
  </si>
  <si>
    <t>019450</t>
  </si>
  <si>
    <t>019474</t>
  </si>
  <si>
    <t>019478</t>
  </si>
  <si>
    <t>019511</t>
  </si>
  <si>
    <t>019530</t>
  </si>
  <si>
    <t>019533</t>
  </si>
  <si>
    <t>020007</t>
  </si>
  <si>
    <t>020046</t>
  </si>
  <si>
    <t>020076</t>
  </si>
  <si>
    <t>020077</t>
  </si>
  <si>
    <t>020078</t>
  </si>
  <si>
    <t>020091</t>
  </si>
  <si>
    <t>020092</t>
  </si>
  <si>
    <t>020186</t>
  </si>
  <si>
    <t>020189</t>
  </si>
  <si>
    <t>020265</t>
  </si>
  <si>
    <t>020293</t>
  </si>
  <si>
    <t>132746</t>
  </si>
  <si>
    <t>132761</t>
  </si>
  <si>
    <t>132779</t>
  </si>
  <si>
    <t>132795</t>
  </si>
  <si>
    <t>132803</t>
  </si>
  <si>
    <t>132944</t>
  </si>
  <si>
    <t>132951</t>
  </si>
  <si>
    <t>132969</t>
  </si>
  <si>
    <t>132985</t>
  </si>
  <si>
    <t>132993</t>
  </si>
  <si>
    <t>133215</t>
  </si>
  <si>
    <t>133256</t>
  </si>
  <si>
    <t>133264</t>
  </si>
  <si>
    <t>133280</t>
  </si>
  <si>
    <t>133306</t>
  </si>
  <si>
    <t>133322</t>
  </si>
  <si>
    <t>133330</t>
  </si>
  <si>
    <t>133348</t>
  </si>
  <si>
    <t>133421</t>
  </si>
  <si>
    <t>133439</t>
  </si>
  <si>
    <t>133454</t>
  </si>
  <si>
    <t>133488</t>
  </si>
  <si>
    <t>133504</t>
  </si>
  <si>
    <t>133512</t>
  </si>
  <si>
    <t>133538</t>
  </si>
  <si>
    <t>133561</t>
  </si>
  <si>
    <t>133587</t>
  </si>
  <si>
    <t>133629</t>
  </si>
  <si>
    <t>133660</t>
  </si>
  <si>
    <t>133678</t>
  </si>
  <si>
    <t>133736</t>
  </si>
  <si>
    <t>133785</t>
  </si>
  <si>
    <t>133835</t>
  </si>
  <si>
    <t>133868</t>
  </si>
  <si>
    <t>133942</t>
  </si>
  <si>
    <t>134072</t>
  </si>
  <si>
    <t>134098</t>
  </si>
  <si>
    <t>134122</t>
  </si>
  <si>
    <t>134197</t>
  </si>
  <si>
    <t>134213</t>
  </si>
  <si>
    <t>134247</t>
  </si>
  <si>
    <t>142901</t>
  </si>
  <si>
    <t>142919</t>
  </si>
  <si>
    <t>142927</t>
  </si>
  <si>
    <t>142935</t>
  </si>
  <si>
    <t>142943</t>
  </si>
  <si>
    <t>142950</t>
  </si>
  <si>
    <t>142968</t>
  </si>
  <si>
    <t>143172</t>
  </si>
  <si>
    <t>143198</t>
  </si>
  <si>
    <t>143206</t>
  </si>
  <si>
    <t>143214</t>
  </si>
  <si>
    <t>143297</t>
  </si>
  <si>
    <t>143305</t>
  </si>
  <si>
    <t>143313</t>
  </si>
  <si>
    <t>143396</t>
  </si>
  <si>
    <t>143479</t>
  </si>
  <si>
    <t>143487</t>
  </si>
  <si>
    <t>143529</t>
  </si>
  <si>
    <t>143602</t>
  </si>
  <si>
    <t>143610</t>
  </si>
  <si>
    <t>143644</t>
  </si>
  <si>
    <t>147231</t>
  </si>
  <si>
    <t>148981</t>
  </si>
  <si>
    <t>148999</t>
  </si>
  <si>
    <t>149047</t>
  </si>
  <si>
    <t>149088</t>
  </si>
  <si>
    <t>149302</t>
  </si>
  <si>
    <t>149328</t>
  </si>
  <si>
    <t>151175</t>
  </si>
  <si>
    <t>151183</t>
  </si>
  <si>
    <t>151209</t>
  </si>
  <si>
    <t>Educational Service Center</t>
  </si>
  <si>
    <t>014777</t>
  </si>
  <si>
    <t>045740</t>
  </si>
  <si>
    <t>045849</t>
  </si>
  <si>
    <t>045930</t>
  </si>
  <si>
    <t>046029</t>
  </si>
  <si>
    <t>046086</t>
  </si>
  <si>
    <t>046227</t>
  </si>
  <si>
    <t>046292</t>
  </si>
  <si>
    <t>046375</t>
  </si>
  <si>
    <t>046417</t>
  </si>
  <si>
    <t>046615</t>
  </si>
  <si>
    <t>046839</t>
  </si>
  <si>
    <t>046938</t>
  </si>
  <si>
    <t>047233</t>
  </si>
  <si>
    <t>047324</t>
  </si>
  <si>
    <t>047407</t>
  </si>
  <si>
    <t>047811</t>
  </si>
  <si>
    <t>047860</t>
  </si>
  <si>
    <t>047977</t>
  </si>
  <si>
    <t>048108</t>
  </si>
  <si>
    <t>048199</t>
  </si>
  <si>
    <t>048280</t>
  </si>
  <si>
    <t>048546</t>
  </si>
  <si>
    <t>048603</t>
  </si>
  <si>
    <t>048660</t>
  </si>
  <si>
    <t>049072</t>
  </si>
  <si>
    <t>049254</t>
  </si>
  <si>
    <t>049304</t>
  </si>
  <si>
    <t>049825</t>
  </si>
  <si>
    <t>049965</t>
  </si>
  <si>
    <t>050088</t>
  </si>
  <si>
    <t>050260</t>
  </si>
  <si>
    <t>050401</t>
  </si>
  <si>
    <t>050526</t>
  </si>
  <si>
    <t>050666</t>
  </si>
  <si>
    <t>123257</t>
  </si>
  <si>
    <t>123281</t>
  </si>
  <si>
    <t>124297</t>
  </si>
  <si>
    <t>125252</t>
  </si>
  <si>
    <t>125658</t>
  </si>
  <si>
    <t>125690</t>
  </si>
  <si>
    <t>134999</t>
  </si>
  <si>
    <t>135145</t>
  </si>
  <si>
    <t>137364</t>
  </si>
  <si>
    <t>138222</t>
  </si>
  <si>
    <t>050773</t>
  </si>
  <si>
    <t>050799</t>
  </si>
  <si>
    <t>050815</t>
  </si>
  <si>
    <t>050856</t>
  </si>
  <si>
    <t>050880</t>
  </si>
  <si>
    <t>050906</t>
  </si>
  <si>
    <t>050922</t>
  </si>
  <si>
    <t>050948</t>
  </si>
  <si>
    <t>050963</t>
  </si>
  <si>
    <t>050989</t>
  </si>
  <si>
    <t>051003</t>
  </si>
  <si>
    <t>051029</t>
  </si>
  <si>
    <t>051045</t>
  </si>
  <si>
    <t>051060</t>
  </si>
  <si>
    <t>051128</t>
  </si>
  <si>
    <t>051144</t>
  </si>
  <si>
    <t>051169</t>
  </si>
  <si>
    <t>051185</t>
  </si>
  <si>
    <t>051201</t>
  </si>
  <si>
    <t>051227</t>
  </si>
  <si>
    <t>051243</t>
  </si>
  <si>
    <t>051284</t>
  </si>
  <si>
    <t>051300</t>
  </si>
  <si>
    <t>051334</t>
  </si>
  <si>
    <t>051359</t>
  </si>
  <si>
    <t>051375</t>
  </si>
  <si>
    <t>051391</t>
  </si>
  <si>
    <t>051417</t>
  </si>
  <si>
    <t>051433</t>
  </si>
  <si>
    <t>051458</t>
  </si>
  <si>
    <t>051474</t>
  </si>
  <si>
    <t>051490</t>
  </si>
  <si>
    <t>051532</t>
  </si>
  <si>
    <t>051607</t>
  </si>
  <si>
    <t>051631</t>
  </si>
  <si>
    <t>051656</t>
  </si>
  <si>
    <t>051672</t>
  </si>
  <si>
    <t>051698</t>
  </si>
  <si>
    <t>051714</t>
  </si>
  <si>
    <t>062026</t>
  </si>
  <si>
    <t>062042</t>
  </si>
  <si>
    <t>062067</t>
  </si>
  <si>
    <t>062109</t>
  </si>
  <si>
    <t>062125</t>
  </si>
  <si>
    <t>062802</t>
  </si>
  <si>
    <t>063495</t>
  </si>
  <si>
    <t>063511</t>
  </si>
  <si>
    <t>065227</t>
  </si>
  <si>
    <t>065268</t>
  </si>
  <si>
    <t>000442</t>
  </si>
  <si>
    <t>043489</t>
  </si>
  <si>
    <t>043497</t>
  </si>
  <si>
    <t>043505</t>
  </si>
  <si>
    <t>043513</t>
  </si>
  <si>
    <t>043521</t>
  </si>
  <si>
    <t>043539</t>
  </si>
  <si>
    <t>043547</t>
  </si>
  <si>
    <t>043554</t>
  </si>
  <si>
    <t>043562</t>
  </si>
  <si>
    <t>043570</t>
  </si>
  <si>
    <t>043588</t>
  </si>
  <si>
    <t>043596</t>
  </si>
  <si>
    <t>043604</t>
  </si>
  <si>
    <t>043612</t>
  </si>
  <si>
    <t>043620</t>
  </si>
  <si>
    <t>043638</t>
  </si>
  <si>
    <t>043646</t>
  </si>
  <si>
    <t>043653</t>
  </si>
  <si>
    <t>043661</t>
  </si>
  <si>
    <t>043679</t>
  </si>
  <si>
    <t>043687</t>
  </si>
  <si>
    <t>043695</t>
  </si>
  <si>
    <t>043703</t>
  </si>
  <si>
    <t>043711</t>
  </si>
  <si>
    <t>043729</t>
  </si>
  <si>
    <t>043737</t>
  </si>
  <si>
    <t>043745</t>
  </si>
  <si>
    <t>043752</t>
  </si>
  <si>
    <t>043760</t>
  </si>
  <si>
    <t>043778</t>
  </si>
  <si>
    <t>043786</t>
  </si>
  <si>
    <t>043794</t>
  </si>
  <si>
    <t>043802</t>
  </si>
  <si>
    <t>043810</t>
  </si>
  <si>
    <t>043828</t>
  </si>
  <si>
    <t>043836</t>
  </si>
  <si>
    <t>043844</t>
  </si>
  <si>
    <t>043851</t>
  </si>
  <si>
    <t>043869</t>
  </si>
  <si>
    <t>043877</t>
  </si>
  <si>
    <t>043885</t>
  </si>
  <si>
    <t>043893</t>
  </si>
  <si>
    <t>043901</t>
  </si>
  <si>
    <t>043919</t>
  </si>
  <si>
    <t>043927</t>
  </si>
  <si>
    <t>043935</t>
  </si>
  <si>
    <t>043943</t>
  </si>
  <si>
    <t>043950</t>
  </si>
  <si>
    <t>043968</t>
  </si>
  <si>
    <t>043976</t>
  </si>
  <si>
    <t>043984</t>
  </si>
  <si>
    <t>043992</t>
  </si>
  <si>
    <t>044008</t>
  </si>
  <si>
    <t>044016</t>
  </si>
  <si>
    <t>044024</t>
  </si>
  <si>
    <t>044032</t>
  </si>
  <si>
    <t>044040</t>
  </si>
  <si>
    <t>044057</t>
  </si>
  <si>
    <t>044065</t>
  </si>
  <si>
    <t>044073</t>
  </si>
  <si>
    <t>044081</t>
  </si>
  <si>
    <t>044099</t>
  </si>
  <si>
    <t>044107</t>
  </si>
  <si>
    <t>044115</t>
  </si>
  <si>
    <t>044123</t>
  </si>
  <si>
    <t>044131</t>
  </si>
  <si>
    <t>044149</t>
  </si>
  <si>
    <t>044156</t>
  </si>
  <si>
    <t>044164</t>
  </si>
  <si>
    <t>044172</t>
  </si>
  <si>
    <t>044180</t>
  </si>
  <si>
    <t>044198</t>
  </si>
  <si>
    <t>044206</t>
  </si>
  <si>
    <t>044214</t>
  </si>
  <si>
    <t>044222</t>
  </si>
  <si>
    <t>044230</t>
  </si>
  <si>
    <t>044248</t>
  </si>
  <si>
    <t>044255</t>
  </si>
  <si>
    <t>044263</t>
  </si>
  <si>
    <t>044271</t>
  </si>
  <si>
    <t>044289</t>
  </si>
  <si>
    <t>044297</t>
  </si>
  <si>
    <t>044305</t>
  </si>
  <si>
    <t>044313</t>
  </si>
  <si>
    <t>044321</t>
  </si>
  <si>
    <t>044339</t>
  </si>
  <si>
    <t>044347</t>
  </si>
  <si>
    <t>044354</t>
  </si>
  <si>
    <t>044362</t>
  </si>
  <si>
    <t>044370</t>
  </si>
  <si>
    <t>044388</t>
  </si>
  <si>
    <t>044396</t>
  </si>
  <si>
    <t>044404</t>
  </si>
  <si>
    <t>044412</t>
  </si>
  <si>
    <t>044420</t>
  </si>
  <si>
    <t>044438</t>
  </si>
  <si>
    <t>044446</t>
  </si>
  <si>
    <t>044453</t>
  </si>
  <si>
    <t>044461</t>
  </si>
  <si>
    <t>044479</t>
  </si>
  <si>
    <t>044487</t>
  </si>
  <si>
    <t>044495</t>
  </si>
  <si>
    <t>044503</t>
  </si>
  <si>
    <t>044511</t>
  </si>
  <si>
    <t>044529</t>
  </si>
  <si>
    <t>044537</t>
  </si>
  <si>
    <t>044545</t>
  </si>
  <si>
    <t>044552</t>
  </si>
  <si>
    <t>044560</t>
  </si>
  <si>
    <t>044578</t>
  </si>
  <si>
    <t>044586</t>
  </si>
  <si>
    <t>044594</t>
  </si>
  <si>
    <t>044602</t>
  </si>
  <si>
    <t>044610</t>
  </si>
  <si>
    <t>044628</t>
  </si>
  <si>
    <t>044636</t>
  </si>
  <si>
    <t>044644</t>
  </si>
  <si>
    <t>044651</t>
  </si>
  <si>
    <t>044669</t>
  </si>
  <si>
    <t>044677</t>
  </si>
  <si>
    <t>044685</t>
  </si>
  <si>
    <t>044693</t>
  </si>
  <si>
    <t>044701</t>
  </si>
  <si>
    <t>044719</t>
  </si>
  <si>
    <t>044727</t>
  </si>
  <si>
    <t>044735</t>
  </si>
  <si>
    <t>044743</t>
  </si>
  <si>
    <t>044750</t>
  </si>
  <si>
    <t>044768</t>
  </si>
  <si>
    <t>044776</t>
  </si>
  <si>
    <t>044784</t>
  </si>
  <si>
    <t>044792</t>
  </si>
  <si>
    <t>044800</t>
  </si>
  <si>
    <t>044818</t>
  </si>
  <si>
    <t>044826</t>
  </si>
  <si>
    <t>044834</t>
  </si>
  <si>
    <t>044842</t>
  </si>
  <si>
    <t>044859</t>
  </si>
  <si>
    <t>044867</t>
  </si>
  <si>
    <t>044875</t>
  </si>
  <si>
    <t>044883</t>
  </si>
  <si>
    <t>044891</t>
  </si>
  <si>
    <t>044909</t>
  </si>
  <si>
    <t>044917</t>
  </si>
  <si>
    <t>044925</t>
  </si>
  <si>
    <t>044933</t>
  </si>
  <si>
    <t>044941</t>
  </si>
  <si>
    <t>044958</t>
  </si>
  <si>
    <t>044966</t>
  </si>
  <si>
    <t>044974</t>
  </si>
  <si>
    <t>044982</t>
  </si>
  <si>
    <t>044990</t>
  </si>
  <si>
    <t>045005</t>
  </si>
  <si>
    <t>045013</t>
  </si>
  <si>
    <t>045021</t>
  </si>
  <si>
    <t>045039</t>
  </si>
  <si>
    <t>045047</t>
  </si>
  <si>
    <t>045054</t>
  </si>
  <si>
    <t>045062</t>
  </si>
  <si>
    <t>045070</t>
  </si>
  <si>
    <t>045088</t>
  </si>
  <si>
    <t>045096</t>
  </si>
  <si>
    <t>045104</t>
  </si>
  <si>
    <t>045112</t>
  </si>
  <si>
    <t>045120</t>
  </si>
  <si>
    <t>045138</t>
  </si>
  <si>
    <t>045146</t>
  </si>
  <si>
    <t>045153</t>
  </si>
  <si>
    <t>045161</t>
  </si>
  <si>
    <t>045179</t>
  </si>
  <si>
    <t>045187</t>
  </si>
  <si>
    <t>045195</t>
  </si>
  <si>
    <t>045203</t>
  </si>
  <si>
    <t>045211</t>
  </si>
  <si>
    <t>045229</t>
  </si>
  <si>
    <t>045237</t>
  </si>
  <si>
    <t>045245</t>
  </si>
  <si>
    <t>045252</t>
  </si>
  <si>
    <t>045260</t>
  </si>
  <si>
    <t>045278</t>
  </si>
  <si>
    <t>045286</t>
  </si>
  <si>
    <t>045294</t>
  </si>
  <si>
    <t>045302</t>
  </si>
  <si>
    <t>045310</t>
  </si>
  <si>
    <t>045328</t>
  </si>
  <si>
    <t>045336</t>
  </si>
  <si>
    <t>045344</t>
  </si>
  <si>
    <t>045351</t>
  </si>
  <si>
    <t>045369</t>
  </si>
  <si>
    <t>045377</t>
  </si>
  <si>
    <t>045385</t>
  </si>
  <si>
    <t>045393</t>
  </si>
  <si>
    <t>045401</t>
  </si>
  <si>
    <t>045419</t>
  </si>
  <si>
    <t>045427</t>
  </si>
  <si>
    <t>045435</t>
  </si>
  <si>
    <t>045443</t>
  </si>
  <si>
    <t>045450</t>
  </si>
  <si>
    <t>045468</t>
  </si>
  <si>
    <t>045476</t>
  </si>
  <si>
    <t>045484</t>
  </si>
  <si>
    <t>045492</t>
  </si>
  <si>
    <t>045500</t>
  </si>
  <si>
    <t>045518</t>
  </si>
  <si>
    <t>045526</t>
  </si>
  <si>
    <t>045534</t>
  </si>
  <si>
    <t>045542</t>
  </si>
  <si>
    <t>045559</t>
  </si>
  <si>
    <t>045567</t>
  </si>
  <si>
    <t>045575</t>
  </si>
  <si>
    <t>045583</t>
  </si>
  <si>
    <t>045591</t>
  </si>
  <si>
    <t>045609</t>
  </si>
  <si>
    <t>045617</t>
  </si>
  <si>
    <t>045625</t>
  </si>
  <si>
    <t>045633</t>
  </si>
  <si>
    <t>045641</t>
  </si>
  <si>
    <t>045658</t>
  </si>
  <si>
    <t>045666</t>
  </si>
  <si>
    <t>045674</t>
  </si>
  <si>
    <t>045757</t>
  </si>
  <si>
    <t>045765</t>
  </si>
  <si>
    <t>045773</t>
  </si>
  <si>
    <t>045781</t>
  </si>
  <si>
    <t>045799</t>
  </si>
  <si>
    <t>045807</t>
  </si>
  <si>
    <t>045823</t>
  </si>
  <si>
    <t>045831</t>
  </si>
  <si>
    <t>045856</t>
  </si>
  <si>
    <t>045864</t>
  </si>
  <si>
    <t>045872</t>
  </si>
  <si>
    <t>045880</t>
  </si>
  <si>
    <t>045906</t>
  </si>
  <si>
    <t>045914</t>
  </si>
  <si>
    <t>045922</t>
  </si>
  <si>
    <t>045948</t>
  </si>
  <si>
    <t>045955</t>
  </si>
  <si>
    <t>045963</t>
  </si>
  <si>
    <t>045971</t>
  </si>
  <si>
    <t>045997</t>
  </si>
  <si>
    <t>046003</t>
  </si>
  <si>
    <t>046011</t>
  </si>
  <si>
    <t>046037</t>
  </si>
  <si>
    <t>046045</t>
  </si>
  <si>
    <t>046060</t>
  </si>
  <si>
    <t>046078</t>
  </si>
  <si>
    <t>046094</t>
  </si>
  <si>
    <t>046102</t>
  </si>
  <si>
    <t>046110</t>
  </si>
  <si>
    <t>046128</t>
  </si>
  <si>
    <t>046136</t>
  </si>
  <si>
    <t>046144</t>
  </si>
  <si>
    <t>046151</t>
  </si>
  <si>
    <t>046177</t>
  </si>
  <si>
    <t>046193</t>
  </si>
  <si>
    <t>046201</t>
  </si>
  <si>
    <t>046219</t>
  </si>
  <si>
    <t>046235</t>
  </si>
  <si>
    <t>046243</t>
  </si>
  <si>
    <t>046250</t>
  </si>
  <si>
    <t>046268</t>
  </si>
  <si>
    <t>046276</t>
  </si>
  <si>
    <t>046284</t>
  </si>
  <si>
    <t>046300</t>
  </si>
  <si>
    <t>046318</t>
  </si>
  <si>
    <t>046326</t>
  </si>
  <si>
    <t>046334</t>
  </si>
  <si>
    <t>046342</t>
  </si>
  <si>
    <t>046359</t>
  </si>
  <si>
    <t>046367</t>
  </si>
  <si>
    <t>046383</t>
  </si>
  <si>
    <t>046391</t>
  </si>
  <si>
    <t>046409</t>
  </si>
  <si>
    <t>046425</t>
  </si>
  <si>
    <t>046433</t>
  </si>
  <si>
    <t>046441</t>
  </si>
  <si>
    <t>046458</t>
  </si>
  <si>
    <t>046474</t>
  </si>
  <si>
    <t>046482</t>
  </si>
  <si>
    <t>046508</t>
  </si>
  <si>
    <t>046516</t>
  </si>
  <si>
    <t>046524</t>
  </si>
  <si>
    <t>046557</t>
  </si>
  <si>
    <t>046565</t>
  </si>
  <si>
    <t>046573</t>
  </si>
  <si>
    <t>046581</t>
  </si>
  <si>
    <t>046599</t>
  </si>
  <si>
    <t>046607</t>
  </si>
  <si>
    <t>046623</t>
  </si>
  <si>
    <t>046631</t>
  </si>
  <si>
    <t>046649</t>
  </si>
  <si>
    <t>046672</t>
  </si>
  <si>
    <t>046680</t>
  </si>
  <si>
    <t>046706</t>
  </si>
  <si>
    <t>046714</t>
  </si>
  <si>
    <t>046722</t>
  </si>
  <si>
    <t>046748</t>
  </si>
  <si>
    <t>046755</t>
  </si>
  <si>
    <t>046763</t>
  </si>
  <si>
    <t>046789</t>
  </si>
  <si>
    <t>046797</t>
  </si>
  <si>
    <t>046805</t>
  </si>
  <si>
    <t>046813</t>
  </si>
  <si>
    <t>046821</t>
  </si>
  <si>
    <t>046847</t>
  </si>
  <si>
    <t>046854</t>
  </si>
  <si>
    <t>046862</t>
  </si>
  <si>
    <t>046870</t>
  </si>
  <si>
    <t>046888</t>
  </si>
  <si>
    <t>046896</t>
  </si>
  <si>
    <t>046904</t>
  </si>
  <si>
    <t>046920</t>
  </si>
  <si>
    <t>046946</t>
  </si>
  <si>
    <t>046953</t>
  </si>
  <si>
    <t>046961</t>
  </si>
  <si>
    <t>046979</t>
  </si>
  <si>
    <t>046995</t>
  </si>
  <si>
    <t>047001</t>
  </si>
  <si>
    <t>047019</t>
  </si>
  <si>
    <t>047027</t>
  </si>
  <si>
    <t>047043</t>
  </si>
  <si>
    <t>047050</t>
  </si>
  <si>
    <t>047068</t>
  </si>
  <si>
    <t>047076</t>
  </si>
  <si>
    <t>047084</t>
  </si>
  <si>
    <t>047092</t>
  </si>
  <si>
    <t>047167</t>
  </si>
  <si>
    <t>047175</t>
  </si>
  <si>
    <t>047183</t>
  </si>
  <si>
    <t>047191</t>
  </si>
  <si>
    <t>047225</t>
  </si>
  <si>
    <t>047241</t>
  </si>
  <si>
    <t>047258</t>
  </si>
  <si>
    <t>047266</t>
  </si>
  <si>
    <t>047274</t>
  </si>
  <si>
    <t>047308</t>
  </si>
  <si>
    <t>047332</t>
  </si>
  <si>
    <t>047340</t>
  </si>
  <si>
    <t>047365</t>
  </si>
  <si>
    <t>047373</t>
  </si>
  <si>
    <t>047381</t>
  </si>
  <si>
    <t>047399</t>
  </si>
  <si>
    <t>047415</t>
  </si>
  <si>
    <t>047423</t>
  </si>
  <si>
    <t>047431</t>
  </si>
  <si>
    <t>047449</t>
  </si>
  <si>
    <t>047456</t>
  </si>
  <si>
    <t>047464</t>
  </si>
  <si>
    <t>047472</t>
  </si>
  <si>
    <t>047498</t>
  </si>
  <si>
    <t>047506</t>
  </si>
  <si>
    <t>047514</t>
  </si>
  <si>
    <t>047522</t>
  </si>
  <si>
    <t>047548</t>
  </si>
  <si>
    <t>047571</t>
  </si>
  <si>
    <t>047589</t>
  </si>
  <si>
    <t>047597</t>
  </si>
  <si>
    <t>047613</t>
  </si>
  <si>
    <t>047621</t>
  </si>
  <si>
    <t>047639</t>
  </si>
  <si>
    <t>047688</t>
  </si>
  <si>
    <t>047696</t>
  </si>
  <si>
    <t>047712</t>
  </si>
  <si>
    <t>047720</t>
  </si>
  <si>
    <t>047738</t>
  </si>
  <si>
    <t>047746</t>
  </si>
  <si>
    <t>047761</t>
  </si>
  <si>
    <t>047787</t>
  </si>
  <si>
    <t>047795</t>
  </si>
  <si>
    <t>047803</t>
  </si>
  <si>
    <t>047829</t>
  </si>
  <si>
    <t>047837</t>
  </si>
  <si>
    <t>047845</t>
  </si>
  <si>
    <t>047852</t>
  </si>
  <si>
    <t>047878</t>
  </si>
  <si>
    <t>047886</t>
  </si>
  <si>
    <t>047894</t>
  </si>
  <si>
    <t>047902</t>
  </si>
  <si>
    <t>047928</t>
  </si>
  <si>
    <t>047936</t>
  </si>
  <si>
    <t>047944</t>
  </si>
  <si>
    <t>047951</t>
  </si>
  <si>
    <t>047969</t>
  </si>
  <si>
    <t>047985</t>
  </si>
  <si>
    <t>047993</t>
  </si>
  <si>
    <t>048009</t>
  </si>
  <si>
    <t>048017</t>
  </si>
  <si>
    <t>048025</t>
  </si>
  <si>
    <t>048033</t>
  </si>
  <si>
    <t>048041</t>
  </si>
  <si>
    <t>048074</t>
  </si>
  <si>
    <t>048082</t>
  </si>
  <si>
    <t>048090</t>
  </si>
  <si>
    <t>048116</t>
  </si>
  <si>
    <t>048124</t>
  </si>
  <si>
    <t>048132</t>
  </si>
  <si>
    <t>048140</t>
  </si>
  <si>
    <t>048157</t>
  </si>
  <si>
    <t>048165</t>
  </si>
  <si>
    <t>048173</t>
  </si>
  <si>
    <t>048207</t>
  </si>
  <si>
    <t>048215</t>
  </si>
  <si>
    <t>048223</t>
  </si>
  <si>
    <t>048231</t>
  </si>
  <si>
    <t>048256</t>
  </si>
  <si>
    <t>048264</t>
  </si>
  <si>
    <t>048272</t>
  </si>
  <si>
    <t>048298</t>
  </si>
  <si>
    <t>048306</t>
  </si>
  <si>
    <t>048314</t>
  </si>
  <si>
    <t>048322</t>
  </si>
  <si>
    <t>048330</t>
  </si>
  <si>
    <t>048348</t>
  </si>
  <si>
    <t>048355</t>
  </si>
  <si>
    <t>048363</t>
  </si>
  <si>
    <t>048371</t>
  </si>
  <si>
    <t>048389</t>
  </si>
  <si>
    <t>048397</t>
  </si>
  <si>
    <t>048413</t>
  </si>
  <si>
    <t>048421</t>
  </si>
  <si>
    <t>048439</t>
  </si>
  <si>
    <t>048447</t>
  </si>
  <si>
    <t>048462</t>
  </si>
  <si>
    <t>048470</t>
  </si>
  <si>
    <t>048488</t>
  </si>
  <si>
    <t>048496</t>
  </si>
  <si>
    <t>048512</t>
  </si>
  <si>
    <t>048520</t>
  </si>
  <si>
    <t>048538</t>
  </si>
  <si>
    <t>048553</t>
  </si>
  <si>
    <t>048579</t>
  </si>
  <si>
    <t>048587</t>
  </si>
  <si>
    <t>048595</t>
  </si>
  <si>
    <t>048611</t>
  </si>
  <si>
    <t>048629</t>
  </si>
  <si>
    <t>048637</t>
  </si>
  <si>
    <t>048652</t>
  </si>
  <si>
    <t>048678</t>
  </si>
  <si>
    <t>048686</t>
  </si>
  <si>
    <t>048694</t>
  </si>
  <si>
    <t>048702</t>
  </si>
  <si>
    <t>048710</t>
  </si>
  <si>
    <t>048728</t>
  </si>
  <si>
    <t>048736</t>
  </si>
  <si>
    <t>048744</t>
  </si>
  <si>
    <t>048751</t>
  </si>
  <si>
    <t>048777</t>
  </si>
  <si>
    <t>048793</t>
  </si>
  <si>
    <t>048801</t>
  </si>
  <si>
    <t>048819</t>
  </si>
  <si>
    <t>048835</t>
  </si>
  <si>
    <t>048843</t>
  </si>
  <si>
    <t>048850</t>
  </si>
  <si>
    <t>048876</t>
  </si>
  <si>
    <t>048884</t>
  </si>
  <si>
    <t>048900</t>
  </si>
  <si>
    <t>048926</t>
  </si>
  <si>
    <t>048934</t>
  </si>
  <si>
    <t>048942</t>
  </si>
  <si>
    <t>048975</t>
  </si>
  <si>
    <t>048991</t>
  </si>
  <si>
    <t>049031</t>
  </si>
  <si>
    <t>049056</t>
  </si>
  <si>
    <t>049064</t>
  </si>
  <si>
    <t>049080</t>
  </si>
  <si>
    <t>049098</t>
  </si>
  <si>
    <t>049106</t>
  </si>
  <si>
    <t>049122</t>
  </si>
  <si>
    <t>049130</t>
  </si>
  <si>
    <t>049148</t>
  </si>
  <si>
    <t>049155</t>
  </si>
  <si>
    <t>049171</t>
  </si>
  <si>
    <t>049189</t>
  </si>
  <si>
    <t>049197</t>
  </si>
  <si>
    <t>049205</t>
  </si>
  <si>
    <t>049213</t>
  </si>
  <si>
    <t>049221</t>
  </si>
  <si>
    <t>049239</t>
  </si>
  <si>
    <t>049247</t>
  </si>
  <si>
    <t>049270</t>
  </si>
  <si>
    <t>049288</t>
  </si>
  <si>
    <t>049296</t>
  </si>
  <si>
    <t>049312</t>
  </si>
  <si>
    <t>049320</t>
  </si>
  <si>
    <t>049338</t>
  </si>
  <si>
    <t>049346</t>
  </si>
  <si>
    <t>049353</t>
  </si>
  <si>
    <t>049361</t>
  </si>
  <si>
    <t>049379</t>
  </si>
  <si>
    <t>049387</t>
  </si>
  <si>
    <t>049395</t>
  </si>
  <si>
    <t>049411</t>
  </si>
  <si>
    <t>049429</t>
  </si>
  <si>
    <t>049437</t>
  </si>
  <si>
    <t>049445</t>
  </si>
  <si>
    <t>049452</t>
  </si>
  <si>
    <t>049460</t>
  </si>
  <si>
    <t>049478</t>
  </si>
  <si>
    <t>049494</t>
  </si>
  <si>
    <t>049502</t>
  </si>
  <si>
    <t>049510</t>
  </si>
  <si>
    <t>049528</t>
  </si>
  <si>
    <t>049536</t>
  </si>
  <si>
    <t>049544</t>
  </si>
  <si>
    <t>049569</t>
  </si>
  <si>
    <t>049577</t>
  </si>
  <si>
    <t>049593</t>
  </si>
  <si>
    <t>049601</t>
  </si>
  <si>
    <t>049619</t>
  </si>
  <si>
    <t>049627</t>
  </si>
  <si>
    <t>049635</t>
  </si>
  <si>
    <t>049643</t>
  </si>
  <si>
    <t>049650</t>
  </si>
  <si>
    <t>049668</t>
  </si>
  <si>
    <t>049684</t>
  </si>
  <si>
    <t>049700</t>
  </si>
  <si>
    <t>049718</t>
  </si>
  <si>
    <t>049726</t>
  </si>
  <si>
    <t>049759</t>
  </si>
  <si>
    <t>049767</t>
  </si>
  <si>
    <t>049775</t>
  </si>
  <si>
    <t>049783</t>
  </si>
  <si>
    <t>049791</t>
  </si>
  <si>
    <t>049809</t>
  </si>
  <si>
    <t>049817</t>
  </si>
  <si>
    <t>049833</t>
  </si>
  <si>
    <t>049841</t>
  </si>
  <si>
    <t>049858</t>
  </si>
  <si>
    <t>049866</t>
  </si>
  <si>
    <t>049874</t>
  </si>
  <si>
    <t>049882</t>
  </si>
  <si>
    <t>049890</t>
  </si>
  <si>
    <t>049908</t>
  </si>
  <si>
    <t>049916</t>
  </si>
  <si>
    <t>049924</t>
  </si>
  <si>
    <t>049932</t>
  </si>
  <si>
    <t>049940</t>
  </si>
  <si>
    <t>049957</t>
  </si>
  <si>
    <t>049973</t>
  </si>
  <si>
    <t>049981</t>
  </si>
  <si>
    <t>049999</t>
  </si>
  <si>
    <t>050005</t>
  </si>
  <si>
    <t>050013</t>
  </si>
  <si>
    <t>050021</t>
  </si>
  <si>
    <t>050039</t>
  </si>
  <si>
    <t>050047</t>
  </si>
  <si>
    <t>050054</t>
  </si>
  <si>
    <t>050062</t>
  </si>
  <si>
    <t>050070</t>
  </si>
  <si>
    <t>050096</t>
  </si>
  <si>
    <t>050112</t>
  </si>
  <si>
    <t>050120</t>
  </si>
  <si>
    <t>050138</t>
  </si>
  <si>
    <t>050153</t>
  </si>
  <si>
    <t>050161</t>
  </si>
  <si>
    <t>050179</t>
  </si>
  <si>
    <t>050187</t>
  </si>
  <si>
    <t>050195</t>
  </si>
  <si>
    <t>050203</t>
  </si>
  <si>
    <t>050211</t>
  </si>
  <si>
    <t>050229</t>
  </si>
  <si>
    <t>050237</t>
  </si>
  <si>
    <t>050245</t>
  </si>
  <si>
    <t>050252</t>
  </si>
  <si>
    <t>050278</t>
  </si>
  <si>
    <t>050286</t>
  </si>
  <si>
    <t>050294</t>
  </si>
  <si>
    <t>050302</t>
  </si>
  <si>
    <t>050328</t>
  </si>
  <si>
    <t>050336</t>
  </si>
  <si>
    <t>050351</t>
  </si>
  <si>
    <t>050369</t>
  </si>
  <si>
    <t>050393</t>
  </si>
  <si>
    <t>050419</t>
  </si>
  <si>
    <t>050427</t>
  </si>
  <si>
    <t>050435</t>
  </si>
  <si>
    <t>050443</t>
  </si>
  <si>
    <t>050450</t>
  </si>
  <si>
    <t>050468</t>
  </si>
  <si>
    <t>050484</t>
  </si>
  <si>
    <t>050492</t>
  </si>
  <si>
    <t>050500</t>
  </si>
  <si>
    <t>050518</t>
  </si>
  <si>
    <t>050534</t>
  </si>
  <si>
    <t>050542</t>
  </si>
  <si>
    <t>050559</t>
  </si>
  <si>
    <t>050567</t>
  </si>
  <si>
    <t>050575</t>
  </si>
  <si>
    <t>050583</t>
  </si>
  <si>
    <t>050591</t>
  </si>
  <si>
    <t>050617</t>
  </si>
  <si>
    <t>050625</t>
  </si>
  <si>
    <t>050633</t>
  </si>
  <si>
    <t>050641</t>
  </si>
  <si>
    <t>050658</t>
  </si>
  <si>
    <t>050674</t>
  </si>
  <si>
    <t>050682</t>
  </si>
  <si>
    <t>050690</t>
  </si>
  <si>
    <t>050708</t>
  </si>
  <si>
    <t>050716</t>
  </si>
  <si>
    <t>050724</t>
  </si>
  <si>
    <t>050740</t>
  </si>
  <si>
    <t>061903</t>
  </si>
  <si>
    <t>064964</t>
  </si>
  <si>
    <t>065680</t>
  </si>
  <si>
    <t>069682</t>
  </si>
  <si>
    <t>091397</t>
  </si>
  <si>
    <t>139303</t>
  </si>
  <si>
    <t>011506</t>
  </si>
  <si>
    <t>012391</t>
  </si>
  <si>
    <t>013930</t>
  </si>
  <si>
    <t>014231</t>
  </si>
  <si>
    <t>014943</t>
  </si>
  <si>
    <t>015329</t>
  </si>
  <si>
    <t>015344</t>
  </si>
  <si>
    <t>020188</t>
  </si>
  <si>
    <t>020726</t>
  </si>
  <si>
    <t>020728</t>
  </si>
  <si>
    <t>020729</t>
  </si>
  <si>
    <t>020754</t>
  </si>
  <si>
    <t>020755</t>
  </si>
  <si>
    <t>020759</t>
  </si>
  <si>
    <t>020760</t>
  </si>
  <si>
    <t>020811</t>
  </si>
  <si>
    <t>020817</t>
  </si>
  <si>
    <t>020825</t>
  </si>
  <si>
    <t>019602</t>
  </si>
  <si>
    <t>IRN</t>
  </si>
  <si>
    <t>County</t>
  </si>
  <si>
    <t>College Corner Local</t>
  </si>
  <si>
    <t>Preble</t>
  </si>
  <si>
    <t>Kelleys Island Local</t>
  </si>
  <si>
    <t>Erie</t>
  </si>
  <si>
    <t>Ottawa</t>
  </si>
  <si>
    <t>Put-In-Bay Local</t>
  </si>
  <si>
    <t>Adams</t>
  </si>
  <si>
    <t>Loudonville-Perrysville Exempted Village</t>
  </si>
  <si>
    <t>Ashland</t>
  </si>
  <si>
    <t>Pymatuning Valley Local</t>
  </si>
  <si>
    <t>Ashtabula</t>
  </si>
  <si>
    <t>Grand Valley Local</t>
  </si>
  <si>
    <t>Federal Hocking Local</t>
  </si>
  <si>
    <t>Athens</t>
  </si>
  <si>
    <t>Trimble Local</t>
  </si>
  <si>
    <t>Nelsonville-York City</t>
  </si>
  <si>
    <t>Wapakoneta City</t>
  </si>
  <si>
    <t>Auglaize</t>
  </si>
  <si>
    <t>Barnesville Exempted Village</t>
  </si>
  <si>
    <t>Belmont</t>
  </si>
  <si>
    <t>Union Local</t>
  </si>
  <si>
    <t>Georgetown Exempted Village</t>
  </si>
  <si>
    <t>Brown</t>
  </si>
  <si>
    <t>Ripley-Union-Lewis-Huntington Local</t>
  </si>
  <si>
    <t>Western Brown Local</t>
  </si>
  <si>
    <t>New Miami Local</t>
  </si>
  <si>
    <t>Butler</t>
  </si>
  <si>
    <t>Carrollton Exempted Village</t>
  </si>
  <si>
    <t>Carroll</t>
  </si>
  <si>
    <t>Brown Local</t>
  </si>
  <si>
    <t>Graham Local</t>
  </si>
  <si>
    <t>Champaign</t>
  </si>
  <si>
    <t>Bethel-Tate Local</t>
  </si>
  <si>
    <t>Clermont</t>
  </si>
  <si>
    <t>Felicity-Franklin Local</t>
  </si>
  <si>
    <t>Williamsburg Local</t>
  </si>
  <si>
    <t>Blanchester Local</t>
  </si>
  <si>
    <t>Clinton</t>
  </si>
  <si>
    <t>Lisbon Exempted Village</t>
  </si>
  <si>
    <t>Columbiana</t>
  </si>
  <si>
    <t>East Palestine City</t>
  </si>
  <si>
    <t>Beaver Local</t>
  </si>
  <si>
    <t>Ridgewood Local</t>
  </si>
  <si>
    <t>Coshocton</t>
  </si>
  <si>
    <t>River View Local</t>
  </si>
  <si>
    <t>Colonel Crawford Local</t>
  </si>
  <si>
    <t>Crawford</t>
  </si>
  <si>
    <t>Wynford Local</t>
  </si>
  <si>
    <t>Crestline Exempted Village</t>
  </si>
  <si>
    <t>Mississinawa Valley Local</t>
  </si>
  <si>
    <t>Darke</t>
  </si>
  <si>
    <t>Ansonia Local</t>
  </si>
  <si>
    <t>Defiance</t>
  </si>
  <si>
    <t>Margaretta Local</t>
  </si>
  <si>
    <t>Berne Union Local</t>
  </si>
  <si>
    <t>Fairfield</t>
  </si>
  <si>
    <t>Miami Trace Local</t>
  </si>
  <si>
    <t>Fayette</t>
  </si>
  <si>
    <t>Fayette Local</t>
  </si>
  <si>
    <t>Fulton</t>
  </si>
  <si>
    <t>Pike-Delta-York Local</t>
  </si>
  <si>
    <t>Gallia County Local</t>
  </si>
  <si>
    <t>Gallia</t>
  </si>
  <si>
    <t>Cardinal Local</t>
  </si>
  <si>
    <t>Geauga</t>
  </si>
  <si>
    <t>Rolling Hills Local</t>
  </si>
  <si>
    <t>Guernsey</t>
  </si>
  <si>
    <t>Arcadia Local</t>
  </si>
  <si>
    <t>Hancock</t>
  </si>
  <si>
    <t>Kenton City</t>
  </si>
  <si>
    <t>Hardin</t>
  </si>
  <si>
    <t>Harrison Hills City</t>
  </si>
  <si>
    <t>Harrison</t>
  </si>
  <si>
    <t>Conotton Valley Union Local</t>
  </si>
  <si>
    <t>Greenfield Exempted Village</t>
  </si>
  <si>
    <t>Highland</t>
  </si>
  <si>
    <t>Fairfield Local</t>
  </si>
  <si>
    <t>Logan-Hocking Local</t>
  </si>
  <si>
    <t>Hocking</t>
  </si>
  <si>
    <t>West Holmes Local</t>
  </si>
  <si>
    <t>Holmes</t>
  </si>
  <si>
    <t>East Holmes Local</t>
  </si>
  <si>
    <t>New London Local</t>
  </si>
  <si>
    <t>Huron</t>
  </si>
  <si>
    <t>South Central Local</t>
  </si>
  <si>
    <t>Monroeville Local</t>
  </si>
  <si>
    <t>Bellevue City</t>
  </si>
  <si>
    <t>Wellston City</t>
  </si>
  <si>
    <t>Jackson</t>
  </si>
  <si>
    <t>Jefferson</t>
  </si>
  <si>
    <t>Fredericktown Local</t>
  </si>
  <si>
    <t>Knox</t>
  </si>
  <si>
    <t>West Branch Local</t>
  </si>
  <si>
    <t>Mahoning</t>
  </si>
  <si>
    <t>Elgin Local</t>
  </si>
  <si>
    <t>Marion</t>
  </si>
  <si>
    <t>Ridgedale Local</t>
  </si>
  <si>
    <t>Meigs Local</t>
  </si>
  <si>
    <t>Meigs</t>
  </si>
  <si>
    <t>Bradford Exempted Village</t>
  </si>
  <si>
    <t>Miami</t>
  </si>
  <si>
    <t>Switzerland of Ohio Local</t>
  </si>
  <si>
    <t>Monroe</t>
  </si>
  <si>
    <t>Montgomery</t>
  </si>
  <si>
    <t>Morgan Local</t>
  </si>
  <si>
    <t>Morgan</t>
  </si>
  <si>
    <t>Cardington-Lincoln Local</t>
  </si>
  <si>
    <t>Morrow</t>
  </si>
  <si>
    <t>Franklin Local</t>
  </si>
  <si>
    <t>Muskingum</t>
  </si>
  <si>
    <t>Tri-Valley Local</t>
  </si>
  <si>
    <t>Caldwell Exempted Village</t>
  </si>
  <si>
    <t>Noble</t>
  </si>
  <si>
    <t>Antwerp Local</t>
  </si>
  <si>
    <t>Paulding</t>
  </si>
  <si>
    <t>Wayne Trace Local</t>
  </si>
  <si>
    <t>Paulding Exempted Village</t>
  </si>
  <si>
    <t>Perry</t>
  </si>
  <si>
    <t>Crooksville Exempted Village</t>
  </si>
  <si>
    <t>Scioto Valley Local</t>
  </si>
  <si>
    <t>Pike</t>
  </si>
  <si>
    <t>James A Garfield Local</t>
  </si>
  <si>
    <t>Portage</t>
  </si>
  <si>
    <t>Windham Exempted Village</t>
  </si>
  <si>
    <t>National Trail Local</t>
  </si>
  <si>
    <t>Eaton Community City</t>
  </si>
  <si>
    <t>Tri-County North Local</t>
  </si>
  <si>
    <t>Plymouth-Shiloh Local</t>
  </si>
  <si>
    <t>Richland</t>
  </si>
  <si>
    <t>Clear Fork Valley Local</t>
  </si>
  <si>
    <t>Ross</t>
  </si>
  <si>
    <t>Sandusky</t>
  </si>
  <si>
    <t>Scioto</t>
  </si>
  <si>
    <t>Clay Local</t>
  </si>
  <si>
    <t>Seneca</t>
  </si>
  <si>
    <t>Jackson Center Local</t>
  </si>
  <si>
    <t>Shelby</t>
  </si>
  <si>
    <t>Hardin-Houston Local</t>
  </si>
  <si>
    <t>Sandy Valley Local</t>
  </si>
  <si>
    <t>Stark</t>
  </si>
  <si>
    <t>Minerva Local</t>
  </si>
  <si>
    <t>Fairless Local</t>
  </si>
  <si>
    <t>Osnaburg Local</t>
  </si>
  <si>
    <t>Bloomfield-Mespo Local</t>
  </si>
  <si>
    <t>Trumbull</t>
  </si>
  <si>
    <t>LaBrae Local</t>
  </si>
  <si>
    <t>Lordstown Local</t>
  </si>
  <si>
    <t>Newton Falls Exempted Village</t>
  </si>
  <si>
    <t>Garaway Local</t>
  </si>
  <si>
    <t>Tuscarawas</t>
  </si>
  <si>
    <t>Indian Valley Local</t>
  </si>
  <si>
    <t>Claymont City</t>
  </si>
  <si>
    <t>Newcomerstown Exempted Village</t>
  </si>
  <si>
    <t>Strasburg-Franklin Local</t>
  </si>
  <si>
    <t>Vinton County Local</t>
  </si>
  <si>
    <t>Vinton</t>
  </si>
  <si>
    <t>Fort Frye Local</t>
  </si>
  <si>
    <t>Washington</t>
  </si>
  <si>
    <t>Wolf Creek Local</t>
  </si>
  <si>
    <t>Warren Local</t>
  </si>
  <si>
    <t>Wayne</t>
  </si>
  <si>
    <t>Rittman Exempted Village</t>
  </si>
  <si>
    <t>Montpelier Exempted Village</t>
  </si>
  <si>
    <t>Williams</t>
  </si>
  <si>
    <t>Edgerton Local</t>
  </si>
  <si>
    <t>Millcreek-West Unity Local</t>
  </si>
  <si>
    <t>North Central Local</t>
  </si>
  <si>
    <t>Stryker Local</t>
  </si>
  <si>
    <t>North Baltimore Local</t>
  </si>
  <si>
    <t>Wood</t>
  </si>
  <si>
    <t>Wyandot</t>
  </si>
  <si>
    <t>Allen East Local</t>
  </si>
  <si>
    <t>Allen</t>
  </si>
  <si>
    <t>Spencerville Local</t>
  </si>
  <si>
    <t>Mapleton Local</t>
  </si>
  <si>
    <t>Hillsdale Local</t>
  </si>
  <si>
    <t>Alexander Local</t>
  </si>
  <si>
    <t>Waynesfield-Goshen Local</t>
  </si>
  <si>
    <t>New Knoxville Local</t>
  </si>
  <si>
    <t>Fayetteville-Perry Local</t>
  </si>
  <si>
    <t>Mechanicsburg Exempted Village</t>
  </si>
  <si>
    <t>Triad Local</t>
  </si>
  <si>
    <t>East Clinton Local</t>
  </si>
  <si>
    <t>Clinton-Massie Local</t>
  </si>
  <si>
    <t>United Local</t>
  </si>
  <si>
    <t>Buckeye Central Local</t>
  </si>
  <si>
    <t>Franklin Monroe Local</t>
  </si>
  <si>
    <t>Tri-Village Local</t>
  </si>
  <si>
    <t>Arcanum-Butler Local</t>
  </si>
  <si>
    <t>Versailles Exempted Village</t>
  </si>
  <si>
    <t>Central Local</t>
  </si>
  <si>
    <t>Amanda-Clearcreek Local</t>
  </si>
  <si>
    <t>Fairfield Union Local</t>
  </si>
  <si>
    <t>Walnut Township Local</t>
  </si>
  <si>
    <t>Evergreen Local</t>
  </si>
  <si>
    <t>Pettisville Local</t>
  </si>
  <si>
    <t>Greeneview Local</t>
  </si>
  <si>
    <t>Greene</t>
  </si>
  <si>
    <t>East Guernsey Local</t>
  </si>
  <si>
    <t>Arlington Local</t>
  </si>
  <si>
    <t>McComb Local</t>
  </si>
  <si>
    <t>Vanlue Local</t>
  </si>
  <si>
    <t>Hardin Northern Local</t>
  </si>
  <si>
    <t>Ridgemont Local</t>
  </si>
  <si>
    <t>Riverdale Local</t>
  </si>
  <si>
    <t>Upper Scioto Valley Local</t>
  </si>
  <si>
    <t>Holgate Local</t>
  </si>
  <si>
    <t>Henry</t>
  </si>
  <si>
    <t>Patrick Henry Local</t>
  </si>
  <si>
    <t>Liberty Center Local</t>
  </si>
  <si>
    <t>Bright Local</t>
  </si>
  <si>
    <t>Lynchburg-Clay Local</t>
  </si>
  <si>
    <t>Oak Hill Union Local</t>
  </si>
  <si>
    <t>Danville Local</t>
  </si>
  <si>
    <t>East Knox Local</t>
  </si>
  <si>
    <t>Dawson-Bryant Local</t>
  </si>
  <si>
    <t>Lawrence</t>
  </si>
  <si>
    <t>Rock Hill Local</t>
  </si>
  <si>
    <t>Symmes Valley Local</t>
  </si>
  <si>
    <t>Chesapeake Union Exempted Village</t>
  </si>
  <si>
    <t>North Fork Local</t>
  </si>
  <si>
    <t>Licking</t>
  </si>
  <si>
    <t>Logan</t>
  </si>
  <si>
    <t>Madison-Plains Local</t>
  </si>
  <si>
    <t>Madison</t>
  </si>
  <si>
    <t>Black River Local</t>
  </si>
  <si>
    <t>Medina</t>
  </si>
  <si>
    <t>Parkway Local</t>
  </si>
  <si>
    <t>Mercer</t>
  </si>
  <si>
    <t>Fort Recovery Local</t>
  </si>
  <si>
    <t>Marion Local</t>
  </si>
  <si>
    <t>St Henry Consolidated Local</t>
  </si>
  <si>
    <t>Milton-Union Exempted Village</t>
  </si>
  <si>
    <t>Newton Local</t>
  </si>
  <si>
    <t>Miami East Local</t>
  </si>
  <si>
    <t>Northmor Local</t>
  </si>
  <si>
    <t>Noble Local</t>
  </si>
  <si>
    <t>Northern Local</t>
  </si>
  <si>
    <t>Westfall Local</t>
  </si>
  <si>
    <t>Pickaway</t>
  </si>
  <si>
    <t>Western Local</t>
  </si>
  <si>
    <t>Waterloo Local</t>
  </si>
  <si>
    <t>Twin Valley Community Local</t>
  </si>
  <si>
    <t>Preble Shawnee Local</t>
  </si>
  <si>
    <t>Continental Local</t>
  </si>
  <si>
    <t>Putnam</t>
  </si>
  <si>
    <t>Columbus Grove Local</t>
  </si>
  <si>
    <t>Jennings Local</t>
  </si>
  <si>
    <t>Pandora-Gilboa Local</t>
  </si>
  <si>
    <t>Miller City-New Cleveland Local</t>
  </si>
  <si>
    <t>Ottoville Local</t>
  </si>
  <si>
    <t>Lucas Local</t>
  </si>
  <si>
    <t>Huntington Local</t>
  </si>
  <si>
    <t>Paint Valley Local</t>
  </si>
  <si>
    <t>Adena Local</t>
  </si>
  <si>
    <t>Gibsonburg Exempted Village</t>
  </si>
  <si>
    <t>Bloom-Vernon Local</t>
  </si>
  <si>
    <t>Washington-Nile Local</t>
  </si>
  <si>
    <t>Minford Local</t>
  </si>
  <si>
    <t>Valley Local</t>
  </si>
  <si>
    <t>New Riegel Local</t>
  </si>
  <si>
    <t>Seneca East Local</t>
  </si>
  <si>
    <t>Old Fort Local</t>
  </si>
  <si>
    <t>Fairlawn Local</t>
  </si>
  <si>
    <t>Botkins Local</t>
  </si>
  <si>
    <t>Fort Loramie Local</t>
  </si>
  <si>
    <t>Russia Local</t>
  </si>
  <si>
    <t>Tuslaw Local</t>
  </si>
  <si>
    <t>Joseph Badger Local</t>
  </si>
  <si>
    <t>Maplewood Local</t>
  </si>
  <si>
    <t>Southington Local</t>
  </si>
  <si>
    <t>Bristol Local</t>
  </si>
  <si>
    <t>Union</t>
  </si>
  <si>
    <t>Lincolnview Local</t>
  </si>
  <si>
    <t>Van Wert</t>
  </si>
  <si>
    <t>Frontier Local</t>
  </si>
  <si>
    <t>Elmwood Local</t>
  </si>
  <si>
    <t>Mohawk Local</t>
  </si>
  <si>
    <t>Bluffton Exempted Village</t>
  </si>
  <si>
    <t>Delphos City</t>
  </si>
  <si>
    <t>Jefferson Area Local</t>
  </si>
  <si>
    <t>Minster Local</t>
  </si>
  <si>
    <t>New Bremen Local</t>
  </si>
  <si>
    <t>St Clairsville-Richland City</t>
  </si>
  <si>
    <t>Shadyside Local</t>
  </si>
  <si>
    <t>Ross Local</t>
  </si>
  <si>
    <t>West Liberty-Salem Local</t>
  </si>
  <si>
    <t>Clark</t>
  </si>
  <si>
    <t>Clark-Shawnee Local</t>
  </si>
  <si>
    <t>Greenon Local</t>
  </si>
  <si>
    <t>Clermont Northeastern Local</t>
  </si>
  <si>
    <t>New Richmond Exempted Village</t>
  </si>
  <si>
    <t>Batavia Local</t>
  </si>
  <si>
    <t>Ayersville Local</t>
  </si>
  <si>
    <t>Buckeye Valley Local</t>
  </si>
  <si>
    <t>Delaware</t>
  </si>
  <si>
    <t>Vermilion Local</t>
  </si>
  <si>
    <t>Liberty Union-Thurston Local</t>
  </si>
  <si>
    <t>Bloom-Carroll Local</t>
  </si>
  <si>
    <t>Archbold-Area Local</t>
  </si>
  <si>
    <t>Swanton Local</t>
  </si>
  <si>
    <t>Berkshire Local</t>
  </si>
  <si>
    <t>Cedar Cliff Local</t>
  </si>
  <si>
    <t>Southwest Local</t>
  </si>
  <si>
    <t>Hamilton</t>
  </si>
  <si>
    <t>Cory-Rawson Local</t>
  </si>
  <si>
    <t>Liberty-Benton Local</t>
  </si>
  <si>
    <t>Van Buren Local</t>
  </si>
  <si>
    <t>Ada Exempted Village</t>
  </si>
  <si>
    <t>Jackson City</t>
  </si>
  <si>
    <t>Mount Vernon City</t>
  </si>
  <si>
    <t>Centerburg Local</t>
  </si>
  <si>
    <t>Fairland Local</t>
  </si>
  <si>
    <t>Licking Valley Local</t>
  </si>
  <si>
    <t>Johnstown-Monroe Local</t>
  </si>
  <si>
    <t>Benjamin Logan Local</t>
  </si>
  <si>
    <t>Wellington Exempted Village</t>
  </si>
  <si>
    <t>Lorain</t>
  </si>
  <si>
    <t>Firelands Local</t>
  </si>
  <si>
    <t>Keystone Local</t>
  </si>
  <si>
    <t>Midview Local</t>
  </si>
  <si>
    <t>Columbia Local</t>
  </si>
  <si>
    <t>Jefferson Local</t>
  </si>
  <si>
    <t>Jonathan Alder Local</t>
  </si>
  <si>
    <t>South Range Local</t>
  </si>
  <si>
    <t>Jackson-Milton Local</t>
  </si>
  <si>
    <t>Lowellville Local</t>
  </si>
  <si>
    <t>River Valley Local</t>
  </si>
  <si>
    <t>Pleasant Local</t>
  </si>
  <si>
    <t>Cloverleaf Local</t>
  </si>
  <si>
    <t>Coldwater Exempted Village</t>
  </si>
  <si>
    <t>Covington Exempted Village</t>
  </si>
  <si>
    <t>Bethel Local</t>
  </si>
  <si>
    <t>Valley View Local</t>
  </si>
  <si>
    <t>Brookville Local</t>
  </si>
  <si>
    <t>Mount Gilead Exempted Village</t>
  </si>
  <si>
    <t>East Muskingum Local</t>
  </si>
  <si>
    <t>West Muskingum Local</t>
  </si>
  <si>
    <t>Danbury Local</t>
  </si>
  <si>
    <t>Benton Carroll Salem Local</t>
  </si>
  <si>
    <t>Genoa Area Local</t>
  </si>
  <si>
    <t>Logan Elm Local</t>
  </si>
  <si>
    <t>Teays Valley Local</t>
  </si>
  <si>
    <t>Waverly City</t>
  </si>
  <si>
    <t>Crestwood Local</t>
  </si>
  <si>
    <t>Rootstown Local</t>
  </si>
  <si>
    <t>Field Local</t>
  </si>
  <si>
    <t>Kalida Local</t>
  </si>
  <si>
    <t>Ottawa-Glandorf Local</t>
  </si>
  <si>
    <t>Ontario Local</t>
  </si>
  <si>
    <t>Union-Scioto Local</t>
  </si>
  <si>
    <t>Zane Trace Local</t>
  </si>
  <si>
    <t>Woodmore Local</t>
  </si>
  <si>
    <t>Wheelersburg Local</t>
  </si>
  <si>
    <t>Hopewell-Loudon Local</t>
  </si>
  <si>
    <t>Anna Local</t>
  </si>
  <si>
    <t>Marlington Local</t>
  </si>
  <si>
    <t>Louisville City</t>
  </si>
  <si>
    <t>Summit</t>
  </si>
  <si>
    <t>Coventry Local</t>
  </si>
  <si>
    <t>Mogadore Local</t>
  </si>
  <si>
    <t>Norton City</t>
  </si>
  <si>
    <t>Mathews Local</t>
  </si>
  <si>
    <t>McDonald Local</t>
  </si>
  <si>
    <t>Weathersfield Local</t>
  </si>
  <si>
    <t>Champion Local</t>
  </si>
  <si>
    <t>Lakeview Local</t>
  </si>
  <si>
    <t>Tuscarawas Valley Local</t>
  </si>
  <si>
    <t>Dover City</t>
  </si>
  <si>
    <t>Fairbanks Local</t>
  </si>
  <si>
    <t>Wayne Local</t>
  </si>
  <si>
    <t>Warren</t>
  </si>
  <si>
    <t>Marietta City</t>
  </si>
  <si>
    <t>Dalton Local</t>
  </si>
  <si>
    <t>Norwayne Local</t>
  </si>
  <si>
    <t>Triway Local</t>
  </si>
  <si>
    <t>Chippewa Local</t>
  </si>
  <si>
    <t>Eastwood Local</t>
  </si>
  <si>
    <t>Otsego Local</t>
  </si>
  <si>
    <t>Rossford Exempted Village</t>
  </si>
  <si>
    <t>Upper Sandusky Exempted Village</t>
  </si>
  <si>
    <t>Bath Local</t>
  </si>
  <si>
    <t>Elida Local</t>
  </si>
  <si>
    <t>Ashland City</t>
  </si>
  <si>
    <t>Conneaut Area City</t>
  </si>
  <si>
    <t>Geneva Area City</t>
  </si>
  <si>
    <t>Ashtabula Area City</t>
  </si>
  <si>
    <t>St Marys City</t>
  </si>
  <si>
    <t>Bellaire Local</t>
  </si>
  <si>
    <t>Bridgeport Exempted Village</t>
  </si>
  <si>
    <t>Martins Ferry City</t>
  </si>
  <si>
    <t>Urbana City</t>
  </si>
  <si>
    <t>Tecumseh Local</t>
  </si>
  <si>
    <t>Goshen Local</t>
  </si>
  <si>
    <t>Wilmington City</t>
  </si>
  <si>
    <t>Salem City</t>
  </si>
  <si>
    <t>Wellsville Local</t>
  </si>
  <si>
    <t>Columbiana Exempted Village</t>
  </si>
  <si>
    <t>East Liverpool City</t>
  </si>
  <si>
    <t>Coshocton City</t>
  </si>
  <si>
    <t>Bucyrus City</t>
  </si>
  <si>
    <t>Galion City</t>
  </si>
  <si>
    <t>Greenville City</t>
  </si>
  <si>
    <t>Defiance City</t>
  </si>
  <si>
    <t>Lancaster City</t>
  </si>
  <si>
    <t>Washington Court House City</t>
  </si>
  <si>
    <t>Hamilton Local</t>
  </si>
  <si>
    <t>Franklin</t>
  </si>
  <si>
    <t>Wauseon Exempted Village</t>
  </si>
  <si>
    <t>Gallipolis City</t>
  </si>
  <si>
    <t>Xenia Community City</t>
  </si>
  <si>
    <t>Cambridge City</t>
  </si>
  <si>
    <t>Napoleon Area City</t>
  </si>
  <si>
    <t>Hillsboro City</t>
  </si>
  <si>
    <t>Willard City</t>
  </si>
  <si>
    <t>Norwalk City</t>
  </si>
  <si>
    <t>Indian Creek Local</t>
  </si>
  <si>
    <t>Toronto City</t>
  </si>
  <si>
    <t>Fairport Harbor Exempted Village</t>
  </si>
  <si>
    <t>Lake</t>
  </si>
  <si>
    <t>South Point Local</t>
  </si>
  <si>
    <t>Lakewood Local</t>
  </si>
  <si>
    <t>Heath City</t>
  </si>
  <si>
    <t>Indian Lake Local</t>
  </si>
  <si>
    <t>Bellefontaine City</t>
  </si>
  <si>
    <t>Clearview Local</t>
  </si>
  <si>
    <t>Sheffield-Sheffield Lake City</t>
  </si>
  <si>
    <t>Oregon City</t>
  </si>
  <si>
    <t>Lucas</t>
  </si>
  <si>
    <t>London City</t>
  </si>
  <si>
    <t>Struthers City</t>
  </si>
  <si>
    <t>Sebring Local</t>
  </si>
  <si>
    <t>Celina City</t>
  </si>
  <si>
    <t>Piqua City</t>
  </si>
  <si>
    <t>Jefferson Township Local</t>
  </si>
  <si>
    <t>Northridge Local</t>
  </si>
  <si>
    <t>Maysville Local</t>
  </si>
  <si>
    <t>Port Clinton City</t>
  </si>
  <si>
    <t>Circleville City</t>
  </si>
  <si>
    <t>Ravenna City</t>
  </si>
  <si>
    <t>Leipsic Local</t>
  </si>
  <si>
    <t>Shelby City</t>
  </si>
  <si>
    <t>Chillicothe City</t>
  </si>
  <si>
    <t>Fremont City</t>
  </si>
  <si>
    <t>Clyde-Green Springs Exempted Village</t>
  </si>
  <si>
    <t>Portsmouth City</t>
  </si>
  <si>
    <t>New Boston Local</t>
  </si>
  <si>
    <t>Tiffin City</t>
  </si>
  <si>
    <t>Fostoria City</t>
  </si>
  <si>
    <t>Sidney City</t>
  </si>
  <si>
    <t>Canton Local</t>
  </si>
  <si>
    <t>Brookfield Local</t>
  </si>
  <si>
    <t>Hubbard Exempted Village</t>
  </si>
  <si>
    <t>Liberty Local</t>
  </si>
  <si>
    <t>Niles City</t>
  </si>
  <si>
    <t>New Philadelphia City</t>
  </si>
  <si>
    <t>Van Wert City</t>
  </si>
  <si>
    <t>Franklin City</t>
  </si>
  <si>
    <t>Carlisle Local</t>
  </si>
  <si>
    <t>Belpre City</t>
  </si>
  <si>
    <t>Orrville City</t>
  </si>
  <si>
    <t>Wooster City</t>
  </si>
  <si>
    <t>Bryan City</t>
  </si>
  <si>
    <t>Shawnee Local</t>
  </si>
  <si>
    <t>Athens City</t>
  </si>
  <si>
    <t>Talawanda City</t>
  </si>
  <si>
    <t>Fairfield City</t>
  </si>
  <si>
    <t>Monroe Local</t>
  </si>
  <si>
    <t>Milford Exempted Village</t>
  </si>
  <si>
    <t>West Clermont Local</t>
  </si>
  <si>
    <t>Cleveland Heights-University Heights City</t>
  </si>
  <si>
    <t>Cuyahoga</t>
  </si>
  <si>
    <t>Cuyahoga Heights Local</t>
  </si>
  <si>
    <t>Lakewood City</t>
  </si>
  <si>
    <t>Fairview Park City</t>
  </si>
  <si>
    <t>Independence Local</t>
  </si>
  <si>
    <t>Mayfield City</t>
  </si>
  <si>
    <t>North Olmsted City</t>
  </si>
  <si>
    <t>North Royalton City</t>
  </si>
  <si>
    <t>Olmsted Falls City</t>
  </si>
  <si>
    <t>Richmond Heights Local</t>
  </si>
  <si>
    <t>South Euclid-Lyndhurst City</t>
  </si>
  <si>
    <t>Strongsville City</t>
  </si>
  <si>
    <t>Big Walnut Local</t>
  </si>
  <si>
    <t>Delaware City</t>
  </si>
  <si>
    <t>Perkins Local</t>
  </si>
  <si>
    <t>Canal Winchester Local</t>
  </si>
  <si>
    <t>Reynoldsburg City</t>
  </si>
  <si>
    <t>Chardon Local</t>
  </si>
  <si>
    <t>West Geauga Local</t>
  </si>
  <si>
    <t>Finneytown Local</t>
  </si>
  <si>
    <t>Oak Hills Local</t>
  </si>
  <si>
    <t>Princeton City</t>
  </si>
  <si>
    <t>Three Rivers Local</t>
  </si>
  <si>
    <t>Kirtland Local</t>
  </si>
  <si>
    <t>Mentor Exempted Village</t>
  </si>
  <si>
    <t>Willoughby-Eastlake City</t>
  </si>
  <si>
    <t>Southwest Licking Local</t>
  </si>
  <si>
    <t>Licking Heights Local</t>
  </si>
  <si>
    <t>Amherst Exempted Village</t>
  </si>
  <si>
    <t>North Ridgeville City</t>
  </si>
  <si>
    <t>Anthony Wayne Local</t>
  </si>
  <si>
    <t>Maumee City</t>
  </si>
  <si>
    <t>Boardman Local</t>
  </si>
  <si>
    <t>Canfield Local</t>
  </si>
  <si>
    <t>Poland Local</t>
  </si>
  <si>
    <t>Brunswick City</t>
  </si>
  <si>
    <t>Wadsworth City</t>
  </si>
  <si>
    <t>Tipp City Exempted Village</t>
  </si>
  <si>
    <t>Troy City</t>
  </si>
  <si>
    <t>Miamisburg City</t>
  </si>
  <si>
    <t>Northmont City</t>
  </si>
  <si>
    <t>Vandalia-Butler City</t>
  </si>
  <si>
    <t>Kent City</t>
  </si>
  <si>
    <t>Streetsboro City</t>
  </si>
  <si>
    <t>Lexington Local</t>
  </si>
  <si>
    <t>Jackson Local</t>
  </si>
  <si>
    <t>North Canton City</t>
  </si>
  <si>
    <t>Plain Local</t>
  </si>
  <si>
    <t>Cuyahoga Falls City</t>
  </si>
  <si>
    <t>Nordonia Hills City</t>
  </si>
  <si>
    <t>Tallmadge City</t>
  </si>
  <si>
    <t>Woodridge Local</t>
  </si>
  <si>
    <t>Twinsburg City</t>
  </si>
  <si>
    <t>Howland Local</t>
  </si>
  <si>
    <t>Marysville Exempted Village</t>
  </si>
  <si>
    <t>Little Miami Local</t>
  </si>
  <si>
    <t>Lebanon City</t>
  </si>
  <si>
    <t>Kings Local</t>
  </si>
  <si>
    <t>Bay Village City</t>
  </si>
  <si>
    <t>Beachwood City</t>
  </si>
  <si>
    <t>Brecksville-Broadview Heights City</t>
  </si>
  <si>
    <t>Chagrin Falls Exempted Village</t>
  </si>
  <si>
    <t>Orange City</t>
  </si>
  <si>
    <t>Rocky River City</t>
  </si>
  <si>
    <t>Shaker Heights City</t>
  </si>
  <si>
    <t>Solon City</t>
  </si>
  <si>
    <t>Westlake City</t>
  </si>
  <si>
    <t>Olentangy Local</t>
  </si>
  <si>
    <t>Pickerington Local</t>
  </si>
  <si>
    <t>Bexley City</t>
  </si>
  <si>
    <t>Dublin City</t>
  </si>
  <si>
    <t>Gahanna-Jefferson City</t>
  </si>
  <si>
    <t>Hilliard City</t>
  </si>
  <si>
    <t>New Albany-Plain Local</t>
  </si>
  <si>
    <t>Upper Arlington City</t>
  </si>
  <si>
    <t>Westerville City</t>
  </si>
  <si>
    <t>Worthington City</t>
  </si>
  <si>
    <t>Kenston Local</t>
  </si>
  <si>
    <t>Yellow Springs Exempted Village</t>
  </si>
  <si>
    <t>Beavercreek City</t>
  </si>
  <si>
    <t>Bellbrook-Sugarcreek Local</t>
  </si>
  <si>
    <t>Mariemont City</t>
  </si>
  <si>
    <t>Forest Hills Local</t>
  </si>
  <si>
    <t>Indian Hill Exempted Village</t>
  </si>
  <si>
    <t>Loveland City</t>
  </si>
  <si>
    <t>Madeira City</t>
  </si>
  <si>
    <t>Sycamore Community City</t>
  </si>
  <si>
    <t>Wyoming City</t>
  </si>
  <si>
    <t>Granville Exempted Village</t>
  </si>
  <si>
    <t>Avon Lake City</t>
  </si>
  <si>
    <t>Avon Local</t>
  </si>
  <si>
    <t>Ottawa Hills Local</t>
  </si>
  <si>
    <t>Centerville City</t>
  </si>
  <si>
    <t>Oakwood City</t>
  </si>
  <si>
    <t>Aurora City</t>
  </si>
  <si>
    <t>Copley-Fairlawn City</t>
  </si>
  <si>
    <t>Hudson City</t>
  </si>
  <si>
    <t>Revere Local</t>
  </si>
  <si>
    <t>Mason City</t>
  </si>
  <si>
    <t>Springboro Community City</t>
  </si>
  <si>
    <t>Perrysburg Exempted Village</t>
  </si>
  <si>
    <t>Lima City</t>
  </si>
  <si>
    <t>Middletown City</t>
  </si>
  <si>
    <t>Hamilton City</t>
  </si>
  <si>
    <t>Bedford City</t>
  </si>
  <si>
    <t>Brooklyn City</t>
  </si>
  <si>
    <t>Maple Heights City</t>
  </si>
  <si>
    <t>Warrensville Heights City</t>
  </si>
  <si>
    <t>Euclid City</t>
  </si>
  <si>
    <t>Berea City</t>
  </si>
  <si>
    <t>Parma City</t>
  </si>
  <si>
    <t>Sandusky City</t>
  </si>
  <si>
    <t>Whitehall City</t>
  </si>
  <si>
    <t>Groveport Madison Local</t>
  </si>
  <si>
    <t>South-Western City</t>
  </si>
  <si>
    <t>Fairborn City</t>
  </si>
  <si>
    <t>Lockland Local</t>
  </si>
  <si>
    <t>Mt Healthy City</t>
  </si>
  <si>
    <t>North College Hill City</t>
  </si>
  <si>
    <t>Norwood City</t>
  </si>
  <si>
    <t>Reading Community City</t>
  </si>
  <si>
    <t>St Bernard-Elmwood Place City</t>
  </si>
  <si>
    <t>Deer Park Community City</t>
  </si>
  <si>
    <t>Winton Woods City</t>
  </si>
  <si>
    <t>Findlay City</t>
  </si>
  <si>
    <t>Steubenville City</t>
  </si>
  <si>
    <t>Painesville City Local</t>
  </si>
  <si>
    <t>Wickliffe City</t>
  </si>
  <si>
    <t>Newark City</t>
  </si>
  <si>
    <t>Lorain City</t>
  </si>
  <si>
    <t>Washington Local</t>
  </si>
  <si>
    <t>Campbell City</t>
  </si>
  <si>
    <t>Marion City</t>
  </si>
  <si>
    <t>Mad River Local</t>
  </si>
  <si>
    <t>Trotwood-Madison City</t>
  </si>
  <si>
    <t>Huber Heights City</t>
  </si>
  <si>
    <t>West Carrollton City</t>
  </si>
  <si>
    <t>Zanesville City</t>
  </si>
  <si>
    <t>Mansfield City</t>
  </si>
  <si>
    <t>Alliance City</t>
  </si>
  <si>
    <t>Massillon City</t>
  </si>
  <si>
    <t>Barberton City</t>
  </si>
  <si>
    <t>Warren City</t>
  </si>
  <si>
    <t>Toledo City</t>
  </si>
  <si>
    <t>Dayton City</t>
  </si>
  <si>
    <t>Akron City</t>
  </si>
  <si>
    <t>Canton City</t>
  </si>
  <si>
    <t>Youngstown City</t>
  </si>
  <si>
    <t>Glass City Academy</t>
  </si>
  <si>
    <t>Pathway School of Discovery</t>
  </si>
  <si>
    <t>Alliance Academy of Cincinnati</t>
  </si>
  <si>
    <t>Wildwood Environmental Academy</t>
  </si>
  <si>
    <t>Ohio Connections Academy, Inc</t>
  </si>
  <si>
    <t>Quaker Digital Academy</t>
  </si>
  <si>
    <t>Greater Ohio Virtual School</t>
  </si>
  <si>
    <t>Auglaize County Educational Academy</t>
  </si>
  <si>
    <t>Summit Academy Community School-Columbus</t>
  </si>
  <si>
    <t>Summit Academy Community School - Dayton</t>
  </si>
  <si>
    <t>Summit Academy Secondary - Akron</t>
  </si>
  <si>
    <t>Summit Academy Secondary - Canton</t>
  </si>
  <si>
    <t>Summit Academy - Toledo</t>
  </si>
  <si>
    <t>Summit Academy Community School-Parma</t>
  </si>
  <si>
    <t>Summit Academy Secondary - Youngstown</t>
  </si>
  <si>
    <t>Summit Academy Community School-Warren</t>
  </si>
  <si>
    <t>Summit Academy Community School - Cincinnati</t>
  </si>
  <si>
    <t>Bridges Community Academy dba Bridges Preparatory Academy</t>
  </si>
  <si>
    <t>Constellation Schools: Westpark Community Middle</t>
  </si>
  <si>
    <t>Menlo Park Academy</t>
  </si>
  <si>
    <t>Constellation Schools: Madison Community Elementary</t>
  </si>
  <si>
    <t>Constellation Schools: Lorain Community Middle</t>
  </si>
  <si>
    <t>Constellation Schools: Old Brooklyn Community Middle</t>
  </si>
  <si>
    <t>Horizon Science Academy Toledo</t>
  </si>
  <si>
    <t>Findlay Digital Academy</t>
  </si>
  <si>
    <t>Buckeye On-Line School for Success</t>
  </si>
  <si>
    <t>Whitehall Preparatory and Fitness Academy</t>
  </si>
  <si>
    <t>Springfield Preparatory and Fitness Academy</t>
  </si>
  <si>
    <t>Northland Preparatory and Fitness Academy</t>
  </si>
  <si>
    <t>Canton Harbor High School</t>
  </si>
  <si>
    <t>Cleveland Academy for Scholarship Technology and Leadership</t>
  </si>
  <si>
    <t>Constellation Schools: Puritas Community Middle</t>
  </si>
  <si>
    <t>Pinnacle Academy</t>
  </si>
  <si>
    <t>Winterfield Venture Academy</t>
  </si>
  <si>
    <t>Columbus Humanities, Arts and Technology Academy</t>
  </si>
  <si>
    <t>A+ Arts Academy</t>
  </si>
  <si>
    <t>Columbus Arts &amp; Technology Academy</t>
  </si>
  <si>
    <t>Columbus Preparatory Academy</t>
  </si>
  <si>
    <t>Orion Academy</t>
  </si>
  <si>
    <t>Apex Academy</t>
  </si>
  <si>
    <t>Northwest School of the Arts</t>
  </si>
  <si>
    <t>Elevated Excellence Academy</t>
  </si>
  <si>
    <t>Emerson Academy</t>
  </si>
  <si>
    <t>Coshocton Opportunity School</t>
  </si>
  <si>
    <t>Summit Academy Transition High School-Cincinnati</t>
  </si>
  <si>
    <t>Summit Academy Middle School - Columbus</t>
  </si>
  <si>
    <t>Heir Force Community School</t>
  </si>
  <si>
    <t>Summit Academy Transition High School-Columbus</t>
  </si>
  <si>
    <t>Summit Academy Alternative LearnersWarren Middle &amp; Secondary</t>
  </si>
  <si>
    <t>Summit Academy Transition High School Dayton</t>
  </si>
  <si>
    <t>Summit Academy-Youngstown</t>
  </si>
  <si>
    <t>Summit Academy Secondary School - Middletown</t>
  </si>
  <si>
    <t>Rittman Academy</t>
  </si>
  <si>
    <t>Capital City Career Prep High School</t>
  </si>
  <si>
    <t>Oakstone Community School</t>
  </si>
  <si>
    <t>Zenith Academy</t>
  </si>
  <si>
    <t>Phoenix Village Academy Primary 2 dba Wings Academy 1</t>
  </si>
  <si>
    <t>Maritime Academy of Toledo, The</t>
  </si>
  <si>
    <t>Educational Academy for Boys &amp; Girls</t>
  </si>
  <si>
    <t>Midnimo Cross Cultural Middle School</t>
  </si>
  <si>
    <t>Horizon Science Academy-Cincinnati</t>
  </si>
  <si>
    <t>Horizon Science Academy-Dayton</t>
  </si>
  <si>
    <t>Gem City Career Prep High School</t>
  </si>
  <si>
    <t>Horizon Science Academy-Springfield</t>
  </si>
  <si>
    <t>Horizon Science Academy-Denison Middle School</t>
  </si>
  <si>
    <t>Bennett Venture Academy</t>
  </si>
  <si>
    <t>Stambaugh Charter Academy</t>
  </si>
  <si>
    <t>Horizon Science Academy-Cleveland Middle School</t>
  </si>
  <si>
    <t>Westside Academy</t>
  </si>
  <si>
    <t>Early College Academy</t>
  </si>
  <si>
    <t>Promise Academy</t>
  </si>
  <si>
    <t>East Bridge Academy of Excellence</t>
  </si>
  <si>
    <t>Par Excellence Academy dba Par Excellence STEM Academy</t>
  </si>
  <si>
    <t>Toledo Preparatory and Fitness Academy</t>
  </si>
  <si>
    <t>Columbus Preparatory and Fitness Academy</t>
  </si>
  <si>
    <t>Mt. Healthy Preparatory and Fitness Academy</t>
  </si>
  <si>
    <t>Youngstown Academy of Excellence</t>
  </si>
  <si>
    <t>Cleveland Arts and Social Sciences Academy</t>
  </si>
  <si>
    <t>Charles School at Ohio Dominican University</t>
  </si>
  <si>
    <t>Lorain Preparatory Academy</t>
  </si>
  <si>
    <t>Cascade Career Prep High School</t>
  </si>
  <si>
    <t>Monroe Preparatory Academy</t>
  </si>
  <si>
    <t>Noble Academy-Cleveland</t>
  </si>
  <si>
    <t>Noble Academy-Columbus</t>
  </si>
  <si>
    <t>South Scioto Academy</t>
  </si>
  <si>
    <t>North Woods Career Prep High School</t>
  </si>
  <si>
    <t>Dayton Business Technology High School</t>
  </si>
  <si>
    <t>Harvard Avenue Performance Academy</t>
  </si>
  <si>
    <t>Groveport Community School</t>
  </si>
  <si>
    <t>Eagle Learning Center</t>
  </si>
  <si>
    <t>Zanesville Community High School</t>
  </si>
  <si>
    <t>Constellation Schools: Westside Community School of the Arts</t>
  </si>
  <si>
    <t>Horizon Science Academy Columbus Middle School</t>
  </si>
  <si>
    <t>Foundation Academy</t>
  </si>
  <si>
    <t>Dayton Early College Academy, Inc</t>
  </si>
  <si>
    <t>Sullivant Avenue Community School</t>
  </si>
  <si>
    <t>Madison Avenue School of Arts</t>
  </si>
  <si>
    <t>Klepinger Community School</t>
  </si>
  <si>
    <t>Ashland County Community Academy</t>
  </si>
  <si>
    <t>Horizon Science Academy Elementary School</t>
  </si>
  <si>
    <t>Mahoning County High School</t>
  </si>
  <si>
    <t>KIPP Columbus</t>
  </si>
  <si>
    <t>Cesar Chavez College Preparatory School</t>
  </si>
  <si>
    <t>Performance Academy Eastland</t>
  </si>
  <si>
    <t>L. Hollingworth School for Talented and Gifted</t>
  </si>
  <si>
    <t>Village Preparatory School Cliffs</t>
  </si>
  <si>
    <t>Hardin Community School</t>
  </si>
  <si>
    <t>Greater Summit County Early Learning Center</t>
  </si>
  <si>
    <t>Bella Academy of Excellence</t>
  </si>
  <si>
    <t>Renaissance Academy dba Bessie Sherrod Price Preparatory Aca</t>
  </si>
  <si>
    <t>Columbus Bilingual Academy-North</t>
  </si>
  <si>
    <t>Lakeland Academy Community School</t>
  </si>
  <si>
    <t>Horizon Science Academy Lorain</t>
  </si>
  <si>
    <t>Horizon Science Academy Dayton High School</t>
  </si>
  <si>
    <t>Northeast Ohio College Preparatory School</t>
  </si>
  <si>
    <t>Imagine Akron Academy</t>
  </si>
  <si>
    <t>The Richland School of Academic Arts</t>
  </si>
  <si>
    <t>Graham Elementary and Middle School</t>
  </si>
  <si>
    <t>Horizon Science Academy Dayton Downtown</t>
  </si>
  <si>
    <t>Horizon Science Academy Youngstown</t>
  </si>
  <si>
    <t>Zenith Academy East</t>
  </si>
  <si>
    <t>Cleveland College Preparatory School</t>
  </si>
  <si>
    <t>Columbus Performance Academy</t>
  </si>
  <si>
    <t>Constellation Schools: Stockyard Community Middle</t>
  </si>
  <si>
    <t>Near West Intergenerational School</t>
  </si>
  <si>
    <t>Foxfire Intermediate School</t>
  </si>
  <si>
    <t>Regent High School</t>
  </si>
  <si>
    <t>Mason Run High School</t>
  </si>
  <si>
    <t>Old Brook High School</t>
  </si>
  <si>
    <t>Road to Success Academy</t>
  </si>
  <si>
    <t>Central High School</t>
  </si>
  <si>
    <t>Southern Cleveland Drop Back Indba Innovative Career Academy</t>
  </si>
  <si>
    <t>West Cleveland Drop Back In dba Frederick Douglass High Scho</t>
  </si>
  <si>
    <t>Capital High School</t>
  </si>
  <si>
    <t>Patriot Preparatory Academy</t>
  </si>
  <si>
    <t>North Central Academy</t>
  </si>
  <si>
    <t>Akros Middle School</t>
  </si>
  <si>
    <t>Southside Academy</t>
  </si>
  <si>
    <t>Beacon Hill Academy</t>
  </si>
  <si>
    <t>The Academy for Urban Scholars</t>
  </si>
  <si>
    <t>Focus North High School</t>
  </si>
  <si>
    <t>University of Cleveland Preparatory School</t>
  </si>
  <si>
    <t>Global Village Academy</t>
  </si>
  <si>
    <t>Eagle Elementary of Akron</t>
  </si>
  <si>
    <t>STEAM Academy of Warren</t>
  </si>
  <si>
    <t>Constellation Schools: Eastside Arts Academy</t>
  </si>
  <si>
    <t>Broadway Academy</t>
  </si>
  <si>
    <t>Townsend Community School</t>
  </si>
  <si>
    <t>DECA PREP</t>
  </si>
  <si>
    <t>Village Preparatory School Woodland Hills</t>
  </si>
  <si>
    <t>Lake Erie College Preparatory School</t>
  </si>
  <si>
    <t>STEAM Academy of Warrensville Heights</t>
  </si>
  <si>
    <t>Stepstone Academy</t>
  </si>
  <si>
    <t>The Brilliance School</t>
  </si>
  <si>
    <t>Imagine Environmental Science Academy</t>
  </si>
  <si>
    <t>SunBridge Schools</t>
  </si>
  <si>
    <t>Ann Jerkins-Harris Academy of Excellence</t>
  </si>
  <si>
    <t>Cleveland Preparatory Academy</t>
  </si>
  <si>
    <t>A+ Children's Academy</t>
  </si>
  <si>
    <t>Academy for Urban Scholars Youngstown</t>
  </si>
  <si>
    <t>Ohio College Preparatory School</t>
  </si>
  <si>
    <t>Akron Preparatory School</t>
  </si>
  <si>
    <t>Canton College Preparatory School</t>
  </si>
  <si>
    <t>Cincinnati Technology Academy</t>
  </si>
  <si>
    <t>Liberty Preparatory School</t>
  </si>
  <si>
    <t>Albert Einstein Academy for Letters, Arts and Sciences-Ohio</t>
  </si>
  <si>
    <t>Rise &amp; Shine Academy</t>
  </si>
  <si>
    <t>Lincoln Park Academy</t>
  </si>
  <si>
    <t>Main Preparatory Academy</t>
  </si>
  <si>
    <t>Ohio Construction Academy</t>
  </si>
  <si>
    <t>Eastland Preparatory Academy</t>
  </si>
  <si>
    <t>Hope Learning Academy of Toledo</t>
  </si>
  <si>
    <t>Imagine Leadership Academy</t>
  </si>
  <si>
    <t>Imagine Columbus Primary Academy</t>
  </si>
  <si>
    <t>East Preparatory Academy</t>
  </si>
  <si>
    <t>Dayton SMART Elementary School</t>
  </si>
  <si>
    <t>East Academy</t>
  </si>
  <si>
    <t>Discovery Academy</t>
  </si>
  <si>
    <t>West Park Academy</t>
  </si>
  <si>
    <t>United Preparatory Academy</t>
  </si>
  <si>
    <t>Utica Shale Academy of Ohio</t>
  </si>
  <si>
    <t>T2 Honors Academy</t>
  </si>
  <si>
    <t>Lakeshore Intergenerational School</t>
  </si>
  <si>
    <t>Steel Academy</t>
  </si>
  <si>
    <t>Zenith Academy West</t>
  </si>
  <si>
    <t>Flex High School</t>
  </si>
  <si>
    <t>Citizens Academy Southeast</t>
  </si>
  <si>
    <t>Beacon Academy</t>
  </si>
  <si>
    <t>Bridge Gate Community School</t>
  </si>
  <si>
    <t>Euclid Preparatory School</t>
  </si>
  <si>
    <t>East Branch Preparatory AcademydbaWright Preparatory Academy</t>
  </si>
  <si>
    <t>Dayton Athletic Vocational Academy</t>
  </si>
  <si>
    <t>Village Preparatory School Willard</t>
  </si>
  <si>
    <t>Global Ambassadors Language Academy</t>
  </si>
  <si>
    <t>Westwood Preparatory Academy</t>
  </si>
  <si>
    <t>SMART Academy</t>
  </si>
  <si>
    <t>South Columbus Preparatory Academy at German Village</t>
  </si>
  <si>
    <t>Kids Care Elementary</t>
  </si>
  <si>
    <t>Orchard Park Academy</t>
  </si>
  <si>
    <t>Citizens Leadership Academy East</t>
  </si>
  <si>
    <t>Liberty High School</t>
  </si>
  <si>
    <t>Cincinnati Achievement Academy</t>
  </si>
  <si>
    <t>Horizon Science Academy Primary</t>
  </si>
  <si>
    <t>Dampe Community School</t>
  </si>
  <si>
    <t>Great River Connections Academy</t>
  </si>
  <si>
    <t>Montgomery Preparatory Academy</t>
  </si>
  <si>
    <t>Lorain Bilingual Preparatory Academy</t>
  </si>
  <si>
    <t>Mount Auburn Preparatory Academy</t>
  </si>
  <si>
    <t>AchievePoint Career Academy - Cincinnati</t>
  </si>
  <si>
    <t>ReGeneration Bond Hill</t>
  </si>
  <si>
    <t>Cypress High School</t>
  </si>
  <si>
    <t>Northwest Ohio Classical Academy</t>
  </si>
  <si>
    <t>Huber Heights Preparatory Academy dba Parma Academy</t>
  </si>
  <si>
    <t>Kenmore Preparatory Academy dba Toledo Preparatory Academy</t>
  </si>
  <si>
    <t>Capital Collegiate Preparatory Academy</t>
  </si>
  <si>
    <t>North Columbus Preparatory Academy</t>
  </si>
  <si>
    <t>Marion Preparatory Academy</t>
  </si>
  <si>
    <t>Priority High School</t>
  </si>
  <si>
    <t>Ohio Digital Learning School</t>
  </si>
  <si>
    <t>Buckeye Community School</t>
  </si>
  <si>
    <t>Quaker Preparatory Academy</t>
  </si>
  <si>
    <t>Flex High School Cleveland</t>
  </si>
  <si>
    <t>Central Point Preparatory Academy</t>
  </si>
  <si>
    <t>South Columbus Preparatory Academy at Southfield</t>
  </si>
  <si>
    <t>Franklinton Prep High School</t>
  </si>
  <si>
    <t>Valor Academy, Inc.</t>
  </si>
  <si>
    <t>North Shore High School</t>
  </si>
  <si>
    <t>Case Preparatory Academy</t>
  </si>
  <si>
    <t>Franklinton High School</t>
  </si>
  <si>
    <t>Dublin Preparatory Academy dba Northside Preparatory Academy</t>
  </si>
  <si>
    <t>Focus Learning Academy of Central Columbus</t>
  </si>
  <si>
    <t>Dayton Career Tech High School</t>
  </si>
  <si>
    <t>Akron Career Tech High School</t>
  </si>
  <si>
    <t>Buckeye Community School - London</t>
  </si>
  <si>
    <t>Buckeye Community School - Marion</t>
  </si>
  <si>
    <t>Youngstown Preparatory Academy</t>
  </si>
  <si>
    <t>Explorers Academy of Science and Technology</t>
  </si>
  <si>
    <t>Niles Preparatory Academy</t>
  </si>
  <si>
    <t>Western Toledo Preparatory Academy</t>
  </si>
  <si>
    <t>Cincinnati Classical Academy</t>
  </si>
  <si>
    <t>The Shepard School by ECS</t>
  </si>
  <si>
    <t>IDEA Greater Cincinnati, Inc</t>
  </si>
  <si>
    <t>Unity Academy</t>
  </si>
  <si>
    <t>Solon Academy</t>
  </si>
  <si>
    <t>Westlake Academy</t>
  </si>
  <si>
    <t>Gateway Online Academy of Ohio</t>
  </si>
  <si>
    <t>Legacy Academy of Excellence</t>
  </si>
  <si>
    <t>Sheffield Academy</t>
  </si>
  <si>
    <t>Lorain Preparatory High School</t>
  </si>
  <si>
    <t>Strongsville Academy</t>
  </si>
  <si>
    <t>Victory Academy of Toledo</t>
  </si>
  <si>
    <t>The Dayton School</t>
  </si>
  <si>
    <t>Summit Acdy Comm Schl for Alternative Learners of Middletown</t>
  </si>
  <si>
    <t>Summit Academy Community School Alternative Learners -Xenia</t>
  </si>
  <si>
    <t>Summit Academy Akron Middle School</t>
  </si>
  <si>
    <t>Cliff Park High School</t>
  </si>
  <si>
    <t>Marshall High School</t>
  </si>
  <si>
    <t>Miami Valley Academies</t>
  </si>
  <si>
    <t>Constellation Schools: Lorain Community Elementary</t>
  </si>
  <si>
    <t>Constellation Schools: Elyria Community</t>
  </si>
  <si>
    <t>YB Columbus Community School</t>
  </si>
  <si>
    <t>Constellation Schools: Westpark Community Elementary</t>
  </si>
  <si>
    <t>Intergenerational School, The</t>
  </si>
  <si>
    <t>Constellation Schools: Parma Community</t>
  </si>
  <si>
    <t>Dohn Community</t>
  </si>
  <si>
    <t>Washington Park Community School</t>
  </si>
  <si>
    <t>Summit Academy Community School for Alternative Learn-Canton</t>
  </si>
  <si>
    <t>Summit Academy Community School Alternative Learners-Lorain</t>
  </si>
  <si>
    <t>T.C.P. World Academy</t>
  </si>
  <si>
    <t>Richard Allen Preparatory</t>
  </si>
  <si>
    <t>Graham School, The</t>
  </si>
  <si>
    <t>Cornerstone Academy Community School</t>
  </si>
  <si>
    <t>Alliance Community Schools, Inc. dba Dayton Leadership Acade</t>
  </si>
  <si>
    <t>River Gate High School</t>
  </si>
  <si>
    <t>ReGeneration Schools Avondale Elementary</t>
  </si>
  <si>
    <t>Cincinnati College Preparatory Academy</t>
  </si>
  <si>
    <t>Edge Learning</t>
  </si>
  <si>
    <t>Ohio Achievement Charter Schools, Inc. dba Millennium Commun</t>
  </si>
  <si>
    <t>Summit Academy Akron Elementary School</t>
  </si>
  <si>
    <t>Horizon Science Acad Cleveland</t>
  </si>
  <si>
    <t>Horizon Science Academy Columbus</t>
  </si>
  <si>
    <t>Riverside Community School, Inc. dba Riverside Academy</t>
  </si>
  <si>
    <t>Richard Allen Academy</t>
  </si>
  <si>
    <t>Queen City Career Prep High School</t>
  </si>
  <si>
    <t>Invictus High School</t>
  </si>
  <si>
    <t>Towpath Trail High School</t>
  </si>
  <si>
    <t>Toledo School For The Arts</t>
  </si>
  <si>
    <t>Youngstown Community School</t>
  </si>
  <si>
    <t>Constellation Schools: Old Brooklyn Community Elementary</t>
  </si>
  <si>
    <t>Autism Model School</t>
  </si>
  <si>
    <t>Green Inspiration Academy</t>
  </si>
  <si>
    <t>Middlebury Academy</t>
  </si>
  <si>
    <t>City Day Community School</t>
  </si>
  <si>
    <t>Stark High School</t>
  </si>
  <si>
    <t>Black River Career Prep High School</t>
  </si>
  <si>
    <t>Focus Learning Academy of Southwest Columbus</t>
  </si>
  <si>
    <t>Focus Learning Academy of Southeastern Columbus</t>
  </si>
  <si>
    <t>Focus Learning Academy of Northern Columbus</t>
  </si>
  <si>
    <t>Ohio Virtual Academy</t>
  </si>
  <si>
    <t>Hope Academy Northcoast</t>
  </si>
  <si>
    <t>International Acad Of Columbus</t>
  </si>
  <si>
    <t>Great Western Academy</t>
  </si>
  <si>
    <t>Trotwood Preparatory &amp; Fitness Academy</t>
  </si>
  <si>
    <t>Middletown Preparatory &amp; Fitness Academy</t>
  </si>
  <si>
    <t>The Autism Academy Of Learning</t>
  </si>
  <si>
    <t>TRECA Digital Academy</t>
  </si>
  <si>
    <t>Innovation Academy West</t>
  </si>
  <si>
    <t>Alternative Education Academy dba OHDELA</t>
  </si>
  <si>
    <t>Constellation Schools: Puritas Community Elementary</t>
  </si>
  <si>
    <t>Constellation Schools: Stockyard Community Elementary</t>
  </si>
  <si>
    <t>North Dayton School of Discovery</t>
  </si>
  <si>
    <t>Hamilton Cnty Math &amp; Science</t>
  </si>
  <si>
    <t>Arts &amp; College Preparatory Academy</t>
  </si>
  <si>
    <t>Sciotoville Community School</t>
  </si>
  <si>
    <t>Schnee Learning Center</t>
  </si>
  <si>
    <t>Tomorrow Center</t>
  </si>
  <si>
    <t>The Unlimited Classroom dba Valley Virtual Remote Learning A</t>
  </si>
  <si>
    <t>GOAL Digital Academy</t>
  </si>
  <si>
    <t>Fairborn Digital Academy</t>
  </si>
  <si>
    <t>Skyway Career Prep High School</t>
  </si>
  <si>
    <t>Foxfire High School</t>
  </si>
  <si>
    <t>West Central Learning Academy II</t>
  </si>
  <si>
    <t>Lake Erie International High School</t>
  </si>
  <si>
    <t>Randall Park High School</t>
  </si>
  <si>
    <t>Midwest Regional ESC</t>
  </si>
  <si>
    <t>Allen County ESC</t>
  </si>
  <si>
    <t>Ashtabula County ESC</t>
  </si>
  <si>
    <t>Auglaize County ESC</t>
  </si>
  <si>
    <t>Brown ESC</t>
  </si>
  <si>
    <t>Butler County ESC</t>
  </si>
  <si>
    <t>Clark County ESC</t>
  </si>
  <si>
    <t>Clermont County ESC</t>
  </si>
  <si>
    <t>Southern Ohio ESC</t>
  </si>
  <si>
    <t>Columbiana County ESC</t>
  </si>
  <si>
    <t>Darke County ESC</t>
  </si>
  <si>
    <t>Fairfield County ESC</t>
  </si>
  <si>
    <t>ESC of Central Ohio</t>
  </si>
  <si>
    <t>Greene County ESC</t>
  </si>
  <si>
    <t>Hamilton County ESC</t>
  </si>
  <si>
    <t>Hancock County ESC</t>
  </si>
  <si>
    <t>Knox County ESC</t>
  </si>
  <si>
    <t>Educational Service Center of the Western Reserve</t>
  </si>
  <si>
    <t>Licking Regional Educational Service Center</t>
  </si>
  <si>
    <t>Lorain County ESC</t>
  </si>
  <si>
    <t>ESC of Lake Erie West</t>
  </si>
  <si>
    <t>Educational Service Center of Eastern Ohio</t>
  </si>
  <si>
    <t>Mercer County Educational Service Center</t>
  </si>
  <si>
    <t>Miami County ESC</t>
  </si>
  <si>
    <t>Montgomery County ESC</t>
  </si>
  <si>
    <t>Pickaway County ESC</t>
  </si>
  <si>
    <t>Preble County ESC</t>
  </si>
  <si>
    <t>Putnam County ESC</t>
  </si>
  <si>
    <t>Stark County ESC</t>
  </si>
  <si>
    <t>Summit County ESC</t>
  </si>
  <si>
    <t>Trumbull County ESC</t>
  </si>
  <si>
    <t>East Central Ohio ESC</t>
  </si>
  <si>
    <t>Warren County ESC</t>
  </si>
  <si>
    <t>Tri-County ESC</t>
  </si>
  <si>
    <t>Wood County ESC</t>
  </si>
  <si>
    <t>North Central Ohio ESC</t>
  </si>
  <si>
    <t>Ohio Valley ESC</t>
  </si>
  <si>
    <t>Northwest Ohio Educational Service Center</t>
  </si>
  <si>
    <t>Muskingum Valley ESC</t>
  </si>
  <si>
    <t>South Central Ohio ESC</t>
  </si>
  <si>
    <t>North Point Educational Service Center</t>
  </si>
  <si>
    <t>Western Buckeye ESC</t>
  </si>
  <si>
    <t>Athens-Meigs ESC</t>
  </si>
  <si>
    <t>Madison-Champaign ESC</t>
  </si>
  <si>
    <t>Ross-Pike ESC</t>
  </si>
  <si>
    <t>Apollo</t>
  </si>
  <si>
    <t>Southern Hills</t>
  </si>
  <si>
    <t>Ashtabula County Technical and Career Center</t>
  </si>
  <si>
    <t>Belmont-Harrison</t>
  </si>
  <si>
    <t>Butler Technology &amp; Career Development Schools</t>
  </si>
  <si>
    <t>Columbiana County</t>
  </si>
  <si>
    <t>Cuyahoga Valley Career Center</t>
  </si>
  <si>
    <t>Polaris</t>
  </si>
  <si>
    <t>Four County Career Center</t>
  </si>
  <si>
    <t>Delaware Area Career Center</t>
  </si>
  <si>
    <t>Eastland-Fairfield Career &amp; Technical Schools</t>
  </si>
  <si>
    <t>EHOVE Career Center</t>
  </si>
  <si>
    <t>Greene County Vocational School District</t>
  </si>
  <si>
    <t>Great Oaks Career Campuses</t>
  </si>
  <si>
    <t>Jefferson County</t>
  </si>
  <si>
    <t>Knox County JVSD</t>
  </si>
  <si>
    <t>Auburn</t>
  </si>
  <si>
    <t>Lawrence County</t>
  </si>
  <si>
    <t>Career and Technology Educational Centers</t>
  </si>
  <si>
    <t>Lorain County JVS</t>
  </si>
  <si>
    <t>Mahoning Co Career &amp; Tech Ctr</t>
  </si>
  <si>
    <t>Miami Valley Career Tech</t>
  </si>
  <si>
    <t>Mid-East Career and Technology Centers</t>
  </si>
  <si>
    <t>Ohio Hi-Point Career Center</t>
  </si>
  <si>
    <t>Penta Career Center - District</t>
  </si>
  <si>
    <t>Pike County Area</t>
  </si>
  <si>
    <t>Maplewood Career Center District</t>
  </si>
  <si>
    <t>Pioneer Career &amp; Technology</t>
  </si>
  <si>
    <t>Pickaway-Ross County JVSD</t>
  </si>
  <si>
    <t>Vanguard-Sentinel Career &amp; Technology Centers</t>
  </si>
  <si>
    <t>Warren County Vocational School</t>
  </si>
  <si>
    <t>Scioto County Joint Vocational School</t>
  </si>
  <si>
    <t>Springfield-Clark County</t>
  </si>
  <si>
    <t>Tri-County Career Center</t>
  </si>
  <si>
    <t>Trumbull Career &amp; Tech Ctr</t>
  </si>
  <si>
    <t>Buckeye</t>
  </si>
  <si>
    <t>Vantage Career Center</t>
  </si>
  <si>
    <t>Washington County Career Center District</t>
  </si>
  <si>
    <t>Wayne County JVSD</t>
  </si>
  <si>
    <t>Stark County Area</t>
  </si>
  <si>
    <t>Ashland County-West Holmes Joint Vocational School</t>
  </si>
  <si>
    <t>Gallia-Jackson-Vinton</t>
  </si>
  <si>
    <t>Medina County Joint Vocational School District</t>
  </si>
  <si>
    <t>Upper Valley Career Center</t>
  </si>
  <si>
    <t>U S Grant</t>
  </si>
  <si>
    <t>Portage Lakes</t>
  </si>
  <si>
    <t>Tolles Career &amp; Technical Center</t>
  </si>
  <si>
    <t>Coshocton County</t>
  </si>
  <si>
    <t>Tri-Rivers</t>
  </si>
  <si>
    <t>Manchester Local</t>
  </si>
  <si>
    <t>Bowling Green City School District</t>
  </si>
  <si>
    <t>Cincinnati Public Schools</t>
  </si>
  <si>
    <t>Cleveland Municipal</t>
  </si>
  <si>
    <t>Columbus City Schools District</t>
  </si>
  <si>
    <t>East Cleveland City School District</t>
  </si>
  <si>
    <t>Elyria City Schools</t>
  </si>
  <si>
    <t>Garfield Heights City Schools</t>
  </si>
  <si>
    <t>Girard City School District</t>
  </si>
  <si>
    <t>Grandview Heights Schools</t>
  </si>
  <si>
    <t>Huron City Schools</t>
  </si>
  <si>
    <t>Ironton City School District</t>
  </si>
  <si>
    <t>Kettering City School District</t>
  </si>
  <si>
    <t>Medina City SD</t>
  </si>
  <si>
    <t>New Lexington School District</t>
  </si>
  <si>
    <t>Oberlin City Schools</t>
  </si>
  <si>
    <t>Springfield City School District</t>
  </si>
  <si>
    <t>Stow-Munroe Falls City School District</t>
  </si>
  <si>
    <t>Sylvania Schools</t>
  </si>
  <si>
    <t>Carey Exempted Village Schools</t>
  </si>
  <si>
    <t>Hicksville Exempted Village School District</t>
  </si>
  <si>
    <t>Leetonia Exempted Village School District</t>
  </si>
  <si>
    <t>Perry Local</t>
  </si>
  <si>
    <t>Buckeye Local</t>
  </si>
  <si>
    <t>Eastern Local School District</t>
  </si>
  <si>
    <t>Edgewood City School District</t>
  </si>
  <si>
    <t>Lakota Local</t>
  </si>
  <si>
    <t>Madison Local</t>
  </si>
  <si>
    <t>Northeastern Local</t>
  </si>
  <si>
    <t>Northwestern Local</t>
  </si>
  <si>
    <t>Southeastern Local</t>
  </si>
  <si>
    <t>Crestview Local</t>
  </si>
  <si>
    <t>Southern Local</t>
  </si>
  <si>
    <t>Edison Local (formerly Berlin-Milan)</t>
  </si>
  <si>
    <t>Northwest Local</t>
  </si>
  <si>
    <t>Western Reserve Local</t>
  </si>
  <si>
    <t>Edison Local</t>
  </si>
  <si>
    <t>Riverside Local</t>
  </si>
  <si>
    <t>Springfield Local</t>
  </si>
  <si>
    <t>Austintown Local Schools</t>
  </si>
  <si>
    <t>Highland Local</t>
  </si>
  <si>
    <t>Eastern Local</t>
  </si>
  <si>
    <t>New Lebanon Local School District</t>
  </si>
  <si>
    <t>Southeast Local</t>
  </si>
  <si>
    <t>Green Local</t>
  </si>
  <si>
    <t>Lake Local</t>
  </si>
  <si>
    <t>North Union Local School District</t>
  </si>
  <si>
    <t>Edon Northwest Local</t>
  </si>
  <si>
    <t>Northwood Local Schools</t>
  </si>
  <si>
    <t>Adams County Ohio Valley Local</t>
  </si>
  <si>
    <t>Dayton Regional STEM School</t>
  </si>
  <si>
    <t>Metro Early College High School</t>
  </si>
  <si>
    <t>Global Impact STEM Academy</t>
  </si>
  <si>
    <t>Bio-Med Science Academy STEM School</t>
  </si>
  <si>
    <t>Valley STEM+ME2 Academy</t>
  </si>
  <si>
    <t>iSTEM</t>
  </si>
  <si>
    <t>Tri-State STEM+M School</t>
  </si>
  <si>
    <t>Hinckley Preparatory Academy</t>
  </si>
  <si>
    <t>ChallengeU Ohio Community School</t>
  </si>
  <si>
    <t>Mosaic Classical Academy</t>
  </si>
  <si>
    <t>AkroTech High School</t>
  </si>
  <si>
    <t>Buckeye Community School - Fremont</t>
  </si>
  <si>
    <t>Pathfinder Career Academy of Ohio</t>
  </si>
  <si>
    <t>Fairfield Preparatory Academy</t>
  </si>
  <si>
    <t>Franklin Learning Academy</t>
  </si>
  <si>
    <t>Southern Ohio Career Academy</t>
  </si>
  <si>
    <t>ReGeneration Middle School</t>
  </si>
  <si>
    <t>Springfield Sports Academy</t>
  </si>
  <si>
    <t>Community STE(A)M Academy - Xenia</t>
  </si>
  <si>
    <t>Grand Total</t>
  </si>
  <si>
    <t>Total Allocation</t>
  </si>
  <si>
    <t>Core Instruction</t>
  </si>
  <si>
    <t>Intervention Materials</t>
  </si>
  <si>
    <t>Per-Pupil</t>
  </si>
  <si>
    <t>Name</t>
  </si>
  <si>
    <t>%</t>
  </si>
  <si>
    <t>$$</t>
  </si>
  <si>
    <t>PreK-12 FTEs</t>
  </si>
  <si>
    <t>Weighted PreK FTE</t>
  </si>
  <si>
    <t>PreK - 5 FTEs</t>
  </si>
  <si>
    <t>Score</t>
  </si>
  <si>
    <t>Aligned</t>
  </si>
  <si>
    <t>Partially Aligned</t>
  </si>
  <si>
    <t>Not Aligned</t>
  </si>
  <si>
    <t>Not Applicable</t>
  </si>
  <si>
    <t>Traditional School District</t>
  </si>
  <si>
    <t>STEM School</t>
  </si>
  <si>
    <t>Joint Vocational School District</t>
  </si>
  <si>
    <t>Allocation for Core Materials</t>
  </si>
  <si>
    <t>Allocation for Intervention Materials</t>
  </si>
  <si>
    <t>Total HQIM Allocation</t>
  </si>
  <si>
    <t>For any questions, please reach out to the ReadOhio Team at ReadOhio@education.ohio.gov</t>
  </si>
  <si>
    <r>
      <rPr>
        <b/>
        <sz val="11"/>
        <color theme="1"/>
        <rFont val="Source Sans Pro"/>
        <family val="2"/>
      </rPr>
      <t xml:space="preserve">Eligible entities: </t>
    </r>
    <r>
      <rPr>
        <sz val="11"/>
        <color theme="1"/>
        <rFont val="Source Sans Pro"/>
        <family val="2"/>
      </rPr>
      <t xml:space="preserve">Traditional districts, community schools, Joint Vocational School Districts (intervention materials only), and Educational Service Centers (who serve prekindergarten students). 
</t>
    </r>
  </si>
  <si>
    <t>School Type</t>
  </si>
  <si>
    <r>
      <rPr>
        <b/>
        <sz val="11"/>
        <color theme="1"/>
        <rFont val="Source Sans Pro"/>
        <family val="2"/>
      </rPr>
      <t xml:space="preserve">Allocation Methodology: </t>
    </r>
    <r>
      <rPr>
        <sz val="11"/>
        <color theme="1"/>
        <rFont val="Source Sans Pro"/>
        <family val="2"/>
      </rPr>
      <t xml:space="preserve">
Of the $64 million, 80% ($51.2 million) is allocated to support core instructional materials and 20% ($12.8 million) is allocated to support reading intervention programs. The allocation of funding is based on prior year enrollment data (with the exception of current year data for new community or STEM schools). The allocation does not include the application of the state share percentage. 
</t>
    </r>
  </si>
  <si>
    <r>
      <rPr>
        <i/>
        <sz val="11"/>
        <color theme="1"/>
        <rFont val="Source Sans Pro"/>
        <family val="2"/>
      </rPr>
      <t>Not aligned:</t>
    </r>
    <r>
      <rPr>
        <sz val="11"/>
        <color theme="1"/>
        <rFont val="Source Sans Pro"/>
        <family val="2"/>
      </rPr>
      <t xml:space="preserve"> </t>
    </r>
    <r>
      <rPr>
        <u/>
        <sz val="11"/>
        <color theme="1"/>
        <rFont val="Source Sans Pro"/>
        <family val="2"/>
      </rPr>
      <t xml:space="preserve">Not using </t>
    </r>
    <r>
      <rPr>
        <sz val="11"/>
        <color theme="1"/>
        <rFont val="Source Sans Pro"/>
        <family val="2"/>
      </rPr>
      <t xml:space="preserve">either an approved core comprehensive program </t>
    </r>
    <r>
      <rPr>
        <u/>
        <sz val="11"/>
        <color theme="1"/>
        <rFont val="Source Sans Pro"/>
        <family val="2"/>
      </rPr>
      <t>or</t>
    </r>
    <r>
      <rPr>
        <sz val="11"/>
        <color theme="1"/>
        <rFont val="Source Sans Pro"/>
        <family val="2"/>
      </rPr>
      <t xml:space="preserve"> a combination of an approved foundational skills program and a core no-foundational skills program. Of the 882 schools and districts serving a prekindergarten-5 student population, 335 (38.0%) fall into this category and the student enrollment is weighted at 100%. </t>
    </r>
  </si>
  <si>
    <r>
      <rPr>
        <u/>
        <sz val="11"/>
        <color theme="1"/>
        <rFont val="Source Sans Pro"/>
        <family val="2"/>
      </rPr>
      <t>Core Instructional Materials</t>
    </r>
    <r>
      <rPr>
        <i/>
        <sz val="11"/>
        <color theme="1"/>
        <rFont val="Source Sans Pro"/>
        <family val="2"/>
      </rPr>
      <t>:</t>
    </r>
    <r>
      <rPr>
        <sz val="11"/>
        <color theme="1"/>
        <rFont val="Source Sans Pro"/>
        <family val="2"/>
      </rPr>
      <t xml:space="preserve"> The requirement for core instructional materials is for schools and districts serving students in prekindergarten through grade 5. The student enrollment in prekindergarten-5 was weighted based on a school or districts use of high-quality core curriculum and instructional materials. All schools and districts reported the core curriculum and instructional materials used during the 2022-23 school year to the Department last fall. That survey data was leveraged to place schools and districts into one of three categories:  </t>
    </r>
  </si>
  <si>
    <r>
      <rPr>
        <i/>
        <sz val="11"/>
        <color theme="1"/>
        <rFont val="Source Sans Pro"/>
        <family val="2"/>
      </rPr>
      <t>Partially aligned:</t>
    </r>
    <r>
      <rPr>
        <sz val="11"/>
        <color theme="1"/>
        <rFont val="Source Sans Pro"/>
        <family val="2"/>
      </rPr>
      <t xml:space="preserve"> </t>
    </r>
    <r>
      <rPr>
        <u/>
        <sz val="11"/>
        <color theme="1"/>
        <rFont val="Source Sans Pro"/>
        <family val="2"/>
      </rPr>
      <t>Using either</t>
    </r>
    <r>
      <rPr>
        <sz val="11"/>
        <color theme="1"/>
        <rFont val="Source Sans Pro"/>
        <family val="2"/>
      </rPr>
      <t xml:space="preserve"> an approved foundational skills program </t>
    </r>
    <r>
      <rPr>
        <u/>
        <sz val="11"/>
        <color theme="1"/>
        <rFont val="Source Sans Pro"/>
        <family val="2"/>
      </rPr>
      <t>or</t>
    </r>
    <r>
      <rPr>
        <sz val="11"/>
        <color theme="1"/>
        <rFont val="Source Sans Pro"/>
        <family val="2"/>
      </rPr>
      <t xml:space="preserve"> a core no-foundational skills program. Of the 882 schools and districts serving a prekindergarten-5 student population, 260 (29.5%) fall into this category and the student enrollment is weighted at 80%. </t>
    </r>
  </si>
  <si>
    <r>
      <rPr>
        <b/>
        <sz val="11"/>
        <color theme="1"/>
        <rFont val="Source Sans Pro"/>
        <family val="2"/>
      </rPr>
      <t>Restrictions and reporting:</t>
    </r>
    <r>
      <rPr>
        <sz val="11"/>
        <color theme="1"/>
        <rFont val="Source Sans Pro"/>
        <family val="2"/>
      </rPr>
      <t xml:space="preserve"> Funds received by schools and districts are restricted to support school and district compliance under Revised Code Section 3313.6028 and may be used for expenses incurred after July 1, 2023. While funds are allocated to support the purchase of both core curriculum and instructional materials in English language arts, as well as evidenced-based reading intervention programs, schools can use these funds to support either or both expenses. For example, if a school receives $60,000, the full amount may be used to support the purchase of core curriculum. Similarly, a school that received $60,000 may use the funds to support the purchase of both core curriculum and intervention programs on the Department's approved list, but spend more or less than the specific allocation amounts identified with the allocation methodology. 
Schools and districts should maintain documentation as to how they leveraged their allocation of the $64 million, along with expenses incurred beyond the subsidy provided. It is possible (although in no way guaranteed), that additional funds may be made available to support the cost of compliance with this provision. The Department may leverage this reporting to determine reimbursement of expenses for high-quality instructional materials and intervention programs aligned to the Science of Reading to schools and districts that exceed the $64 million allocation. 
</t>
    </r>
  </si>
  <si>
    <r>
      <rPr>
        <b/>
        <sz val="11"/>
        <color theme="1"/>
        <rFont val="Source Sans Pro"/>
        <family val="2"/>
      </rPr>
      <t>Use of funds:</t>
    </r>
    <r>
      <rPr>
        <sz val="11"/>
        <color theme="1"/>
        <rFont val="Source Sans Pro"/>
        <family val="2"/>
      </rPr>
      <t xml:space="preserve"> Funds must be used to purchase high-quality core curriculum and instructional materials in English language arts and evidence-based reading intervention programs from the lists established by the Department and required for use by schools and districts in accordance with Revised Code Section 3313.6028.
</t>
    </r>
  </si>
  <si>
    <r>
      <rPr>
        <i/>
        <sz val="11"/>
        <color theme="1"/>
        <rFont val="Source Sans Pro"/>
        <family val="2"/>
      </rPr>
      <t xml:space="preserve">Aligned: </t>
    </r>
    <r>
      <rPr>
        <u/>
        <sz val="11"/>
        <color theme="1"/>
        <rFont val="Source Sans Pro"/>
        <family val="2"/>
      </rPr>
      <t>Using either</t>
    </r>
    <r>
      <rPr>
        <sz val="11"/>
        <color theme="1"/>
        <rFont val="Source Sans Pro"/>
        <family val="2"/>
      </rPr>
      <t xml:space="preserve"> an approved core comprehensive program </t>
    </r>
    <r>
      <rPr>
        <u/>
        <sz val="11"/>
        <color theme="1"/>
        <rFont val="Source Sans Pro"/>
        <family val="2"/>
      </rPr>
      <t>or</t>
    </r>
    <r>
      <rPr>
        <sz val="11"/>
        <color theme="1"/>
        <rFont val="Source Sans Pro"/>
        <family val="2"/>
      </rPr>
      <t xml:space="preserve"> a combination of an approved foundational skills program </t>
    </r>
    <r>
      <rPr>
        <u/>
        <sz val="11"/>
        <color theme="1"/>
        <rFont val="Source Sans Pro"/>
        <family val="2"/>
      </rPr>
      <t>and</t>
    </r>
    <r>
      <rPr>
        <sz val="11"/>
        <color theme="1"/>
        <rFont val="Source Sans Pro"/>
        <family val="2"/>
      </rPr>
      <t xml:space="preserve"> a core no-foundational skills program. Of the 882 schools and districts serving a prekindergarten-5 student population, 287 (32.5%) fall into this category and the student enrollment is weighted at 20%. </t>
    </r>
  </si>
  <si>
    <r>
      <t xml:space="preserve">Intervention Materials: </t>
    </r>
    <r>
      <rPr>
        <sz val="11"/>
        <color theme="1"/>
        <rFont val="Source Sans Pro"/>
        <family val="2"/>
      </rPr>
      <t xml:space="preserve">The requirement for evidenced-based reading intervention programs applies to students in prekindergarten through grade 12. The student enrollment in prekindergarten-12 across all 1,046 entities was not weighted, so the funding was allocated on a per-pupil basis across all schools and districts. </t>
    </r>
  </si>
  <si>
    <r>
      <rPr>
        <b/>
        <sz val="11"/>
        <color theme="1"/>
        <rFont val="Source Sans Pro"/>
        <family val="2"/>
      </rPr>
      <t>Release of funds:</t>
    </r>
    <r>
      <rPr>
        <sz val="11"/>
        <color theme="1"/>
        <rFont val="Source Sans Pro"/>
        <family val="2"/>
      </rPr>
      <t xml:space="preserve"> Allocated funds will be disbursed on the statement of settlement with the April foundation payments (April 12th for Community Schools and STEM Schools, April 15th for Joint Vocational School Districts, and April 19th for Traditional School Districts and Educational Service Centers). The adjustment will appear as follows: JV 13 High Quality Instructional Materials. Schools and districts should receipt the funds using receipt code 3219 (other restricted state funding) into the General Fund (001).</t>
    </r>
  </si>
  <si>
    <t>High Quality Instructional Materials Allocation</t>
  </si>
  <si>
    <t xml:space="preserve">The state operating budget (H.B. 33) set aside $64 million to subsidize the cost of high-quality instructional materials purchased by schools and districts aligned to the Science of Reading. The funds are provided to support both high-quality core curriculum and instructional materials in English language arts and evidenced-based reading intervention programs. Following the release of the approved list for high-quality core curriculum and instructional materials, the Department reviewed school and district alignment to the approved list of Core Instructional Materials for K-5 students (or materials used for prekindergarten students by Educational Service Centers). This spreadsheet details the allocation methodology of the $64 million that will subsidize the expenses schools and districts will incur.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</si>
</sst>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4" x14ac:knownFonts="1">
    <font>
      <sz val="11"/>
      <color theme="1"/>
      <name val="Calibri"/>
      <family val="2"/>
      <scheme val="minor"/>
    </font>
    <font>
      <sz val="11"/>
      <color theme="1"/>
      <name val="Calibri"/>
      <family val="2"/>
      <scheme val="minor"/>
    </font>
    <font>
      <sz val="12"/>
      <color theme="1"/>
      <name val="Arial Narrow"/>
      <family val="2"/>
    </font>
    <font>
      <b/>
      <sz val="11"/>
      <color theme="0"/>
      <name val="Calibri"/>
      <family val="2"/>
      <scheme val="minor"/>
    </font>
    <font>
      <sz val="12"/>
      <color theme="1"/>
      <name val="Calibri"/>
      <family val="2"/>
      <scheme val="minor"/>
    </font>
    <font>
      <b/>
      <sz val="14"/>
      <color theme="0"/>
      <name val="Calibri"/>
      <family val="2"/>
      <scheme val="minor"/>
    </font>
    <font>
      <b/>
      <sz val="14"/>
      <color theme="1"/>
      <name val="Calibri"/>
      <family val="2"/>
      <scheme val="minor"/>
    </font>
    <font>
      <sz val="11"/>
      <color theme="0"/>
      <name val="Calibri"/>
      <family val="2"/>
      <scheme val="minor"/>
    </font>
    <font>
      <b/>
      <sz val="12"/>
      <color theme="0"/>
      <name val="Calibri"/>
      <family val="2"/>
      <scheme val="minor"/>
    </font>
    <font>
      <sz val="11"/>
      <color theme="1"/>
      <name val="Source Sans Pro"/>
      <family val="2"/>
    </font>
    <font>
      <i/>
      <sz val="11"/>
      <color theme="1"/>
      <name val="Source Sans Pro"/>
      <family val="2"/>
    </font>
    <font>
      <b/>
      <sz val="11"/>
      <color theme="1"/>
      <name val="Source Sans Pro"/>
      <family val="2"/>
    </font>
    <font>
      <u/>
      <sz val="11"/>
      <color theme="1"/>
      <name val="Source Sans Pro"/>
      <family val="2"/>
    </font>
    <font>
      <b/>
      <sz val="11"/>
      <color theme="0"/>
      <name val="Source Sans Pro"/>
      <family val="2"/>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1" fillId="0" borderId="0" applyFont="0" applyFill="0" applyBorder="0" applyAlignment="0" applyProtection="0"/>
  </cellStyleXfs>
  <cellXfs count="35">
    <xf numFmtId="0" fontId="0" fillId="0" borderId="0" xfId="0"/>
    <xf numFmtId="49" fontId="0" fillId="0" borderId="0" xfId="0" applyNumberFormat="1"/>
    <xf numFmtId="0" fontId="0" fillId="0" borderId="0" xfId="0" applyAlignment="1">
      <alignment horizontal="left"/>
    </xf>
    <xf numFmtId="164" fontId="0" fillId="0" borderId="0" xfId="0" applyNumberFormat="1"/>
    <xf numFmtId="0" fontId="4" fillId="0" borderId="0" xfId="0" applyFont="1" applyAlignment="1">
      <alignment horizontal="center" vertical="center" wrapText="1"/>
    </xf>
    <xf numFmtId="4" fontId="3" fillId="2" borderId="1" xfId="0" applyNumberFormat="1" applyFont="1" applyFill="1" applyBorder="1" applyAlignment="1">
      <alignment horizontal="center" vertical="center"/>
    </xf>
    <xf numFmtId="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4" fontId="0" fillId="0" borderId="4" xfId="0" applyNumberFormat="1" applyBorder="1"/>
    <xf numFmtId="9" fontId="0" fillId="0" borderId="0" xfId="4" applyFont="1" applyBorder="1"/>
    <xf numFmtId="164" fontId="0" fillId="0" borderId="5" xfId="0" applyNumberFormat="1" applyBorder="1"/>
    <xf numFmtId="4" fontId="3" fillId="2" borderId="6" xfId="0" applyNumberFormat="1" applyFont="1" applyFill="1" applyBorder="1"/>
    <xf numFmtId="4" fontId="3" fillId="2" borderId="7" xfId="0" applyNumberFormat="1" applyFont="1" applyFill="1" applyBorder="1"/>
    <xf numFmtId="164" fontId="3" fillId="2" borderId="7" xfId="0" applyNumberFormat="1" applyFont="1" applyFill="1" applyBorder="1"/>
    <xf numFmtId="164" fontId="3" fillId="2" borderId="8" xfId="0" applyNumberFormat="1" applyFont="1" applyFill="1" applyBorder="1"/>
    <xf numFmtId="4" fontId="0" fillId="0" borderId="0" xfId="0" applyNumberFormat="1" applyAlignment="1">
      <alignment horizontal="right"/>
    </xf>
    <xf numFmtId="3" fontId="0" fillId="0" borderId="0" xfId="0" applyNumberFormat="1" applyAlignment="1">
      <alignment horizontal="right"/>
    </xf>
    <xf numFmtId="0" fontId="5" fillId="2" borderId="0" xfId="0" applyFont="1" applyFill="1"/>
    <xf numFmtId="4" fontId="5" fillId="2" borderId="0" xfId="0" applyNumberFormat="1" applyFont="1" applyFill="1"/>
    <xf numFmtId="4" fontId="5" fillId="2" borderId="0" xfId="0" applyNumberFormat="1" applyFont="1" applyFill="1" applyAlignment="1">
      <alignment horizontal="right"/>
    </xf>
    <xf numFmtId="0" fontId="6" fillId="0" borderId="0" xfId="0" applyFont="1"/>
    <xf numFmtId="0" fontId="0" fillId="2" borderId="0" xfId="0" applyFill="1"/>
    <xf numFmtId="0" fontId="7" fillId="0" borderId="0" xfId="0" applyFont="1" applyAlignment="1">
      <alignment vertical="center"/>
    </xf>
    <xf numFmtId="0" fontId="8" fillId="2" borderId="0" xfId="0" applyFont="1" applyFill="1" applyAlignment="1">
      <alignment horizontal="center" vertical="center" wrapText="1"/>
    </xf>
    <xf numFmtId="4"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wrapText="1"/>
    </xf>
    <xf numFmtId="0" fontId="0" fillId="0" borderId="0" xfId="0" applyAlignment="1">
      <alignment vertical="center"/>
    </xf>
    <xf numFmtId="0" fontId="9" fillId="3" borderId="0" xfId="0" applyFont="1" applyFill="1" applyAlignment="1">
      <alignment vertical="center" wrapText="1"/>
    </xf>
    <xf numFmtId="2" fontId="0" fillId="0" borderId="0" xfId="0" applyNumberFormat="1"/>
    <xf numFmtId="2" fontId="0" fillId="0" borderId="0" xfId="0" applyNumberFormat="1" applyAlignment="1">
      <alignment horizontal="right"/>
    </xf>
    <xf numFmtId="0" fontId="13" fillId="2" borderId="0" xfId="0" applyFont="1" applyFill="1" applyAlignment="1">
      <alignment horizontal="center" vertical="center"/>
    </xf>
    <xf numFmtId="0" fontId="12" fillId="3" borderId="0" xfId="0" applyFont="1" applyFill="1" applyAlignment="1">
      <alignment horizontal="left" vertical="center" wrapText="1"/>
    </xf>
    <xf numFmtId="0" fontId="9" fillId="0" borderId="0" xfId="0" applyFont="1" applyAlignment="1">
      <alignment vertical="center"/>
    </xf>
    <xf numFmtId="0" fontId="9" fillId="3" borderId="0" xfId="0" applyFont="1" applyFill="1" applyAlignment="1">
      <alignment vertical="center"/>
    </xf>
  </cellXfs>
  <cellStyles count="5">
    <cellStyle name="Currency 2" xfId="1" xr:uid="{068AFB7E-BCBB-4104-A71B-DC37746773C9}"/>
    <cellStyle name="Normal" xfId="0" builtinId="0"/>
    <cellStyle name="Normal 2" xfId="3" xr:uid="{961B8552-154F-4F03-94F1-E58975A8A0AA}"/>
    <cellStyle name="Percent" xfId="4" builtinId="5"/>
    <cellStyle name="Percent 2" xfId="2" xr:uid="{FB6FC5C6-501A-4C4F-962F-87FE50420E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5F077-88F6-42E4-9171-14D70636FF7D}">
  <dimension ref="A1:A19"/>
  <sheetViews>
    <sheetView tabSelected="1" zoomScaleNormal="100" workbookViewId="0">
      <pane ySplit="1" topLeftCell="A2" activePane="bottomLeft" state="frozen"/>
      <selection pane="bottomLeft"/>
    </sheetView>
  </sheetViews>
  <sheetFormatPr defaultColWidth="9.1328125" defaultRowHeight="14.25" x14ac:dyDescent="0.45"/>
  <cols>
    <col min="1" max="1" width="107.1328125" style="33" customWidth="1"/>
    <col min="2" max="2" width="13.3984375" style="27" bestFit="1" customWidth="1"/>
    <col min="3" max="16384" width="9.1328125" style="27"/>
  </cols>
  <sheetData>
    <row r="1" spans="1:1" ht="36" customHeight="1" x14ac:dyDescent="0.45">
      <c r="A1" s="31" t="s">
        <v>2190</v>
      </c>
    </row>
    <row r="2" spans="1:1" ht="114" x14ac:dyDescent="0.45">
      <c r="A2" s="28" t="s">
        <v>2191</v>
      </c>
    </row>
    <row r="3" spans="1:1" s="23" customFormat="1" ht="42.75" x14ac:dyDescent="0.45">
      <c r="A3" s="28" t="s">
        <v>2179</v>
      </c>
    </row>
    <row r="4" spans="1:1" ht="57" x14ac:dyDescent="0.45">
      <c r="A4" s="28" t="s">
        <v>2186</v>
      </c>
    </row>
    <row r="5" spans="1:1" ht="85.5" x14ac:dyDescent="0.45">
      <c r="A5" s="28" t="s">
        <v>2181</v>
      </c>
    </row>
    <row r="6" spans="1:1" ht="85.5" customHeight="1" x14ac:dyDescent="0.45">
      <c r="A6" s="28" t="s">
        <v>2183</v>
      </c>
    </row>
    <row r="7" spans="1:1" ht="56.25" customHeight="1" x14ac:dyDescent="0.45">
      <c r="A7" s="28" t="s">
        <v>2182</v>
      </c>
    </row>
    <row r="8" spans="1:1" ht="49.5" customHeight="1" x14ac:dyDescent="0.45">
      <c r="A8" s="28" t="s">
        <v>2184</v>
      </c>
    </row>
    <row r="9" spans="1:1" ht="54.75" customHeight="1" x14ac:dyDescent="0.45">
      <c r="A9" s="28" t="s">
        <v>2187</v>
      </c>
    </row>
    <row r="10" spans="1:1" ht="58.5" customHeight="1" x14ac:dyDescent="0.45">
      <c r="A10" s="32" t="s">
        <v>2188</v>
      </c>
    </row>
    <row r="11" spans="1:1" ht="82.5" customHeight="1" x14ac:dyDescent="0.45">
      <c r="A11" s="28" t="s">
        <v>2189</v>
      </c>
    </row>
    <row r="12" spans="1:1" ht="228.75" customHeight="1" x14ac:dyDescent="0.45">
      <c r="A12" s="28" t="s">
        <v>2185</v>
      </c>
    </row>
    <row r="13" spans="1:1" x14ac:dyDescent="0.45">
      <c r="A13" s="34" t="s">
        <v>2178</v>
      </c>
    </row>
    <row r="14" spans="1:1" x14ac:dyDescent="0.45">
      <c r="A14" s="34"/>
    </row>
    <row r="18" ht="39.75" customHeight="1" x14ac:dyDescent="0.45"/>
    <row r="19" ht="38.25" customHeight="1" x14ac:dyDescent="0.4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36414-54A5-409F-9F4D-6DC5015061DF}">
  <dimension ref="A1:K1054"/>
  <sheetViews>
    <sheetView zoomScale="110" zoomScaleNormal="110" workbookViewId="0">
      <pane xSplit="3" ySplit="6" topLeftCell="D7" activePane="bottomRight" state="frozen"/>
      <selection pane="topRight" activeCell="D1" sqref="D1"/>
      <selection pane="bottomLeft" activeCell="A7" sqref="A7"/>
      <selection pane="bottomRight" activeCell="B31" sqref="B31"/>
    </sheetView>
  </sheetViews>
  <sheetFormatPr defaultRowHeight="14.25" x14ac:dyDescent="0.45"/>
  <cols>
    <col min="2" max="2" width="24.86328125" customWidth="1"/>
    <col min="3" max="3" width="13.86328125" bestFit="1" customWidth="1"/>
    <col min="4" max="4" width="26.86328125" style="2" customWidth="1"/>
    <col min="5" max="5" width="16.1328125" style="16" customWidth="1"/>
    <col min="6" max="6" width="16.1328125" style="17" customWidth="1"/>
    <col min="7" max="7" width="16.1328125" style="16" customWidth="1"/>
    <col min="8" max="8" width="19.3984375" bestFit="1" customWidth="1"/>
    <col min="9" max="9" width="16.73046875" style="16" bestFit="1" customWidth="1"/>
    <col min="10" max="11" width="19.3984375" bestFit="1" customWidth="1"/>
  </cols>
  <sheetData>
    <row r="1" spans="1:11" x14ac:dyDescent="0.45">
      <c r="A1" s="5"/>
      <c r="B1" s="22"/>
      <c r="C1" s="6" t="s">
        <v>2162</v>
      </c>
      <c r="D1" s="7" t="s">
        <v>2163</v>
      </c>
      <c r="E1" s="8" t="s">
        <v>2160</v>
      </c>
    </row>
    <row r="2" spans="1:11" x14ac:dyDescent="0.45">
      <c r="A2" s="9" t="s">
        <v>2158</v>
      </c>
      <c r="C2" s="10">
        <v>0.8</v>
      </c>
      <c r="D2" s="3">
        <f>D4*C2</f>
        <v>51200000</v>
      </c>
      <c r="E2" s="11">
        <f>D2/G1054</f>
        <v>104.57718938317711</v>
      </c>
    </row>
    <row r="3" spans="1:11" x14ac:dyDescent="0.45">
      <c r="A3" s="9" t="s">
        <v>2159</v>
      </c>
      <c r="C3" s="10">
        <v>0.2</v>
      </c>
      <c r="D3" s="3">
        <f>C3*D4</f>
        <v>12800000</v>
      </c>
      <c r="E3" s="11">
        <f>D3/I1054</f>
        <v>7.832275464923991</v>
      </c>
    </row>
    <row r="4" spans="1:11" ht="14.65" thickBot="1" x14ac:dyDescent="0.5">
      <c r="A4" s="12" t="s">
        <v>2157</v>
      </c>
      <c r="B4" s="22"/>
      <c r="C4" s="13"/>
      <c r="D4" s="14">
        <v>64000000</v>
      </c>
      <c r="E4" s="15"/>
    </row>
    <row r="6" spans="1:11" s="4" customFormat="1" ht="47.25" x14ac:dyDescent="0.45">
      <c r="A6" s="24" t="s">
        <v>1048</v>
      </c>
      <c r="B6" s="24" t="s">
        <v>2161</v>
      </c>
      <c r="C6" s="24" t="s">
        <v>1049</v>
      </c>
      <c r="D6" s="24" t="s">
        <v>2180</v>
      </c>
      <c r="E6" s="25" t="s">
        <v>2166</v>
      </c>
      <c r="F6" s="26" t="s">
        <v>2167</v>
      </c>
      <c r="G6" s="25" t="s">
        <v>2165</v>
      </c>
      <c r="H6" s="24" t="s">
        <v>2175</v>
      </c>
      <c r="I6" s="25" t="s">
        <v>2164</v>
      </c>
      <c r="J6" s="24" t="s">
        <v>2176</v>
      </c>
      <c r="K6" s="24" t="s">
        <v>2177</v>
      </c>
    </row>
    <row r="7" spans="1:11" x14ac:dyDescent="0.45">
      <c r="A7" s="1" t="s">
        <v>591</v>
      </c>
      <c r="B7" t="s">
        <v>1358</v>
      </c>
      <c r="C7" t="s">
        <v>1120</v>
      </c>
      <c r="D7" s="2" t="s">
        <v>2172</v>
      </c>
      <c r="E7" s="16">
        <v>400.79580800000002</v>
      </c>
      <c r="F7" s="17" t="s">
        <v>2170</v>
      </c>
      <c r="G7" s="16">
        <f t="shared" ref="G7:G70" si="0">IF(F7="Not Aligned",E7,IF(F7="Aligned",E7*0.2,IF(F7="Partially Aligned",E7*0.8,0)))</f>
        <v>400.79580800000002</v>
      </c>
      <c r="H7" s="3">
        <f t="shared" ref="H7:H70" si="1">G7*$E$2</f>
        <v>41914.099117199497</v>
      </c>
      <c r="I7" s="16">
        <v>834.34010699999999</v>
      </c>
      <c r="J7" s="3">
        <f t="shared" ref="J7:J70" si="2">I7*$E$3</f>
        <v>6534.7815494581573</v>
      </c>
      <c r="K7" s="3">
        <f t="shared" ref="K7:K70" si="3">ROUND((H7+J7),2)</f>
        <v>48448.88</v>
      </c>
    </row>
    <row r="8" spans="1:11" x14ac:dyDescent="0.45">
      <c r="A8" t="s">
        <v>1023</v>
      </c>
      <c r="B8" t="s">
        <v>2136</v>
      </c>
      <c r="C8" t="s">
        <v>1056</v>
      </c>
      <c r="D8" s="2" t="s">
        <v>2172</v>
      </c>
      <c r="E8" s="16">
        <v>1559.8562530000002</v>
      </c>
      <c r="F8" s="17" t="s">
        <v>2169</v>
      </c>
      <c r="G8" s="16">
        <f t="shared" si="0"/>
        <v>1247.8850024000003</v>
      </c>
      <c r="H8" s="3">
        <f t="shared" si="1"/>
        <v>130500.30622441125</v>
      </c>
      <c r="I8" s="16">
        <v>3424.3983370000001</v>
      </c>
      <c r="J8" s="3">
        <f t="shared" si="2"/>
        <v>26820.831077011619</v>
      </c>
      <c r="K8" s="3">
        <f t="shared" si="3"/>
        <v>157321.14000000001</v>
      </c>
    </row>
    <row r="9" spans="1:11" x14ac:dyDescent="0.45">
      <c r="A9" t="s">
        <v>919</v>
      </c>
      <c r="B9" t="s">
        <v>1304</v>
      </c>
      <c r="C9" t="s">
        <v>1180</v>
      </c>
      <c r="D9" s="2" t="s">
        <v>2172</v>
      </c>
      <c r="E9" s="16">
        <v>545.18752100000006</v>
      </c>
      <c r="F9" s="17" t="s">
        <v>2169</v>
      </c>
      <c r="G9" s="16">
        <f t="shared" si="0"/>
        <v>436.15001680000006</v>
      </c>
      <c r="H9" s="3">
        <f t="shared" si="1"/>
        <v>45611.342906369486</v>
      </c>
      <c r="I9" s="16">
        <v>1087.153278</v>
      </c>
      <c r="J9" s="3">
        <f t="shared" si="2"/>
        <v>8514.8839458910916</v>
      </c>
      <c r="K9" s="3">
        <f t="shared" si="3"/>
        <v>54126.23</v>
      </c>
    </row>
    <row r="10" spans="1:11" x14ac:dyDescent="0.45">
      <c r="A10" t="s">
        <v>421</v>
      </c>
      <c r="B10" t="s">
        <v>1666</v>
      </c>
      <c r="C10" t="s">
        <v>1408</v>
      </c>
      <c r="D10" s="2" t="s">
        <v>2172</v>
      </c>
      <c r="E10" s="16">
        <v>9569.4004080000013</v>
      </c>
      <c r="F10" s="17" t="s">
        <v>2170</v>
      </c>
      <c r="G10" s="16">
        <f t="shared" si="0"/>
        <v>9569.4004080000013</v>
      </c>
      <c r="H10" s="3">
        <f t="shared" si="1"/>
        <v>1000740.9987508685</v>
      </c>
      <c r="I10" s="16">
        <v>19686.311671000007</v>
      </c>
      <c r="J10" s="3">
        <f t="shared" si="2"/>
        <v>154188.61589562017</v>
      </c>
      <c r="K10" s="3">
        <f t="shared" si="3"/>
        <v>1154929.6100000001</v>
      </c>
    </row>
    <row r="11" spans="1:11" x14ac:dyDescent="0.45">
      <c r="A11" t="s">
        <v>653</v>
      </c>
      <c r="B11" t="s">
        <v>1226</v>
      </c>
      <c r="C11" t="s">
        <v>1063</v>
      </c>
      <c r="D11" s="2" t="s">
        <v>2172</v>
      </c>
      <c r="E11" s="16">
        <v>688.19444499999997</v>
      </c>
      <c r="F11" s="17" t="s">
        <v>2170</v>
      </c>
      <c r="G11" s="16">
        <f t="shared" si="0"/>
        <v>688.19444499999997</v>
      </c>
      <c r="H11" s="3">
        <f t="shared" si="1"/>
        <v>71969.440807215462</v>
      </c>
      <c r="I11" s="16">
        <v>1409.1778449999999</v>
      </c>
      <c r="J11" s="3">
        <f t="shared" si="2"/>
        <v>11037.069061107963</v>
      </c>
      <c r="K11" s="3">
        <f t="shared" si="3"/>
        <v>83006.509999999995</v>
      </c>
    </row>
    <row r="12" spans="1:11" x14ac:dyDescent="0.45">
      <c r="A12" t="s">
        <v>641</v>
      </c>
      <c r="B12" t="s">
        <v>1221</v>
      </c>
      <c r="C12" t="s">
        <v>1222</v>
      </c>
      <c r="D12" s="2" t="s">
        <v>2172</v>
      </c>
      <c r="E12" s="16">
        <v>493.15087</v>
      </c>
      <c r="F12" s="17" t="s">
        <v>2168</v>
      </c>
      <c r="G12" s="16">
        <f t="shared" si="0"/>
        <v>98.630174000000011</v>
      </c>
      <c r="H12" s="3">
        <f t="shared" si="1"/>
        <v>10314.466385293712</v>
      </c>
      <c r="I12" s="16">
        <v>1002.237284</v>
      </c>
      <c r="J12" s="3">
        <f t="shared" si="2"/>
        <v>7849.7984895052587</v>
      </c>
      <c r="K12" s="3">
        <f t="shared" si="3"/>
        <v>18164.259999999998</v>
      </c>
    </row>
    <row r="13" spans="1:11" x14ac:dyDescent="0.45">
      <c r="A13" t="s">
        <v>422</v>
      </c>
      <c r="B13" t="s">
        <v>1660</v>
      </c>
      <c r="C13" t="s">
        <v>1189</v>
      </c>
      <c r="D13" s="2" t="s">
        <v>2172</v>
      </c>
      <c r="E13" s="16">
        <v>1226.0177529999999</v>
      </c>
      <c r="F13" s="17" t="s">
        <v>2169</v>
      </c>
      <c r="G13" s="16">
        <f t="shared" si="0"/>
        <v>980.81420239999989</v>
      </c>
      <c r="H13" s="3">
        <f t="shared" si="1"/>
        <v>102570.7925940946</v>
      </c>
      <c r="I13" s="16">
        <v>2708.7261349999999</v>
      </c>
      <c r="J13" s="3">
        <f t="shared" si="2"/>
        <v>21215.489248358888</v>
      </c>
      <c r="K13" s="3">
        <f t="shared" si="3"/>
        <v>123786.28</v>
      </c>
    </row>
    <row r="14" spans="1:11" x14ac:dyDescent="0.45">
      <c r="A14" t="s">
        <v>725</v>
      </c>
      <c r="B14" t="s">
        <v>1241</v>
      </c>
      <c r="C14" t="s">
        <v>1105</v>
      </c>
      <c r="D14" s="2" t="s">
        <v>2172</v>
      </c>
      <c r="E14" s="16">
        <v>703.231674</v>
      </c>
      <c r="F14" s="17" t="s">
        <v>2169</v>
      </c>
      <c r="G14" s="16">
        <f t="shared" si="0"/>
        <v>562.58533920000002</v>
      </c>
      <c r="H14" s="3">
        <f t="shared" si="1"/>
        <v>58833.593561717338</v>
      </c>
      <c r="I14" s="16">
        <v>1464.2940130000002</v>
      </c>
      <c r="J14" s="3">
        <f t="shared" si="2"/>
        <v>11468.754071454992</v>
      </c>
      <c r="K14" s="3">
        <f t="shared" si="3"/>
        <v>70302.350000000006</v>
      </c>
    </row>
    <row r="15" spans="1:11" x14ac:dyDescent="0.45">
      <c r="A15" t="s">
        <v>592</v>
      </c>
      <c r="B15" t="s">
        <v>1549</v>
      </c>
      <c r="C15" t="s">
        <v>1367</v>
      </c>
      <c r="D15" s="2" t="s">
        <v>2172</v>
      </c>
      <c r="E15" s="16">
        <v>1627.539356</v>
      </c>
      <c r="F15" s="17" t="s">
        <v>2170</v>
      </c>
      <c r="G15" s="16">
        <f t="shared" si="0"/>
        <v>1627.539356</v>
      </c>
      <c r="H15" s="3">
        <f t="shared" si="1"/>
        <v>170203.49146098612</v>
      </c>
      <c r="I15" s="16">
        <v>3516.701838</v>
      </c>
      <c r="J15" s="3">
        <f t="shared" si="2"/>
        <v>27543.777523220502</v>
      </c>
      <c r="K15" s="3">
        <f t="shared" si="3"/>
        <v>197747.27</v>
      </c>
    </row>
    <row r="16" spans="1:11" x14ac:dyDescent="0.45">
      <c r="A16" t="s">
        <v>939</v>
      </c>
      <c r="B16" t="s">
        <v>1405</v>
      </c>
      <c r="C16" t="s">
        <v>1186</v>
      </c>
      <c r="D16" s="2" t="s">
        <v>2172</v>
      </c>
      <c r="E16" s="16">
        <v>520.66297599999996</v>
      </c>
      <c r="F16" s="17" t="s">
        <v>2168</v>
      </c>
      <c r="G16" s="16">
        <f t="shared" si="0"/>
        <v>104.1325952</v>
      </c>
      <c r="H16" s="3">
        <f t="shared" si="1"/>
        <v>10889.89412919212</v>
      </c>
      <c r="I16" s="16">
        <v>1085.3410739999999</v>
      </c>
      <c r="J16" s="3">
        <f t="shared" si="2"/>
        <v>8500.6902649644526</v>
      </c>
      <c r="K16" s="3">
        <f t="shared" si="3"/>
        <v>19390.580000000002</v>
      </c>
    </row>
    <row r="17" spans="1:11" x14ac:dyDescent="0.45">
      <c r="A17" t="s">
        <v>709</v>
      </c>
      <c r="B17" t="s">
        <v>1101</v>
      </c>
      <c r="C17" t="s">
        <v>1100</v>
      </c>
      <c r="D17" s="2" t="s">
        <v>2172</v>
      </c>
      <c r="E17" s="16">
        <v>339.27003500000001</v>
      </c>
      <c r="F17" s="17" t="s">
        <v>2170</v>
      </c>
      <c r="G17" s="16">
        <f t="shared" si="0"/>
        <v>339.27003500000001</v>
      </c>
      <c r="H17" s="3">
        <f t="shared" si="1"/>
        <v>35479.906702232125</v>
      </c>
      <c r="I17" s="16">
        <v>702.50565199999994</v>
      </c>
      <c r="J17" s="3">
        <f t="shared" si="2"/>
        <v>5502.2177821300311</v>
      </c>
      <c r="K17" s="3">
        <f t="shared" si="3"/>
        <v>40982.120000000003</v>
      </c>
    </row>
    <row r="18" spans="1:11" x14ac:dyDescent="0.45">
      <c r="A18" t="s">
        <v>821</v>
      </c>
      <c r="B18" t="s">
        <v>1551</v>
      </c>
      <c r="C18" t="s">
        <v>1478</v>
      </c>
      <c r="D18" s="2" t="s">
        <v>2172</v>
      </c>
      <c r="E18" s="16">
        <v>1737.27288</v>
      </c>
      <c r="F18" s="17" t="s">
        <v>2169</v>
      </c>
      <c r="G18" s="16">
        <f t="shared" si="0"/>
        <v>1389.8183040000001</v>
      </c>
      <c r="H18" s="3">
        <f t="shared" si="1"/>
        <v>145343.29198561402</v>
      </c>
      <c r="I18" s="16">
        <v>3927.065744</v>
      </c>
      <c r="J18" s="3">
        <f t="shared" si="2"/>
        <v>30757.860675874679</v>
      </c>
      <c r="K18" s="3">
        <f t="shared" si="3"/>
        <v>176101.15</v>
      </c>
    </row>
    <row r="19" spans="1:11" x14ac:dyDescent="0.45">
      <c r="A19" t="s">
        <v>881</v>
      </c>
      <c r="B19" t="s">
        <v>1163</v>
      </c>
      <c r="C19" t="s">
        <v>1164</v>
      </c>
      <c r="D19" s="2" t="s">
        <v>2172</v>
      </c>
      <c r="E19" s="16">
        <v>313.932996</v>
      </c>
      <c r="F19" s="17" t="s">
        <v>2168</v>
      </c>
      <c r="G19" s="16">
        <f t="shared" si="0"/>
        <v>62.786599200000005</v>
      </c>
      <c r="H19" s="3">
        <f t="shared" si="1"/>
        <v>6566.0460752640374</v>
      </c>
      <c r="I19" s="16">
        <v>629.16380600000002</v>
      </c>
      <c r="J19" s="3">
        <f t="shared" si="2"/>
        <v>4927.7842411519978</v>
      </c>
      <c r="K19" s="3">
        <f t="shared" si="3"/>
        <v>11493.83</v>
      </c>
    </row>
    <row r="20" spans="1:11" x14ac:dyDescent="0.45">
      <c r="A20" t="s">
        <v>763</v>
      </c>
      <c r="B20" t="s">
        <v>1117</v>
      </c>
      <c r="C20" t="s">
        <v>1118</v>
      </c>
      <c r="D20" s="2" t="s">
        <v>2172</v>
      </c>
      <c r="E20" s="16">
        <v>260.60729800000001</v>
      </c>
      <c r="F20" s="17" t="s">
        <v>2170</v>
      </c>
      <c r="G20" s="16">
        <f t="shared" si="0"/>
        <v>260.60729800000001</v>
      </c>
      <c r="H20" s="3">
        <f t="shared" si="1"/>
        <v>27253.578757584077</v>
      </c>
      <c r="I20" s="16">
        <v>542.797102</v>
      </c>
      <c r="J20" s="3">
        <f t="shared" si="2"/>
        <v>4251.3364244264449</v>
      </c>
      <c r="K20" s="3">
        <f t="shared" si="3"/>
        <v>31504.92</v>
      </c>
    </row>
    <row r="21" spans="1:11" x14ac:dyDescent="0.45">
      <c r="A21" t="s">
        <v>710</v>
      </c>
      <c r="B21" t="s">
        <v>1238</v>
      </c>
      <c r="C21" t="s">
        <v>1100</v>
      </c>
      <c r="D21" s="2" t="s">
        <v>2172</v>
      </c>
      <c r="E21" s="16">
        <v>495.77637699999997</v>
      </c>
      <c r="F21" s="17" t="s">
        <v>2170</v>
      </c>
      <c r="G21" s="16">
        <f t="shared" si="0"/>
        <v>495.77637699999997</v>
      </c>
      <c r="H21" s="3">
        <f t="shared" si="1"/>
        <v>51846.900069234413</v>
      </c>
      <c r="I21" s="16">
        <v>1013.9196830000001</v>
      </c>
      <c r="J21" s="3">
        <f t="shared" si="2"/>
        <v>7941.2982565644115</v>
      </c>
      <c r="K21" s="3">
        <f t="shared" si="3"/>
        <v>59788.2</v>
      </c>
    </row>
    <row r="22" spans="1:11" x14ac:dyDescent="0.45">
      <c r="A22" t="s">
        <v>741</v>
      </c>
      <c r="B22" t="s">
        <v>1349</v>
      </c>
      <c r="C22" t="s">
        <v>1109</v>
      </c>
      <c r="D22" s="2" t="s">
        <v>2172</v>
      </c>
      <c r="E22" s="16">
        <v>533.91704000000004</v>
      </c>
      <c r="F22" s="17" t="s">
        <v>2169</v>
      </c>
      <c r="G22" s="16">
        <f t="shared" si="0"/>
        <v>427.13363200000003</v>
      </c>
      <c r="H22" s="3">
        <f t="shared" si="1"/>
        <v>44668.434725588282</v>
      </c>
      <c r="I22" s="16">
        <v>1154.810561</v>
      </c>
      <c r="J22" s="3">
        <f t="shared" si="2"/>
        <v>9044.7944235554096</v>
      </c>
      <c r="K22" s="3">
        <f t="shared" si="3"/>
        <v>53713.23</v>
      </c>
    </row>
    <row r="23" spans="1:11" x14ac:dyDescent="0.45">
      <c r="A23" t="s">
        <v>764</v>
      </c>
      <c r="B23" t="s">
        <v>1249</v>
      </c>
      <c r="C23" t="s">
        <v>1118</v>
      </c>
      <c r="D23" s="2" t="s">
        <v>2172</v>
      </c>
      <c r="E23" s="16">
        <v>280.44532099999998</v>
      </c>
      <c r="F23" s="17" t="s">
        <v>2170</v>
      </c>
      <c r="G23" s="16">
        <f t="shared" si="0"/>
        <v>280.44532099999998</v>
      </c>
      <c r="H23" s="3">
        <f t="shared" si="1"/>
        <v>29328.183445842897</v>
      </c>
      <c r="I23" s="16">
        <v>561.93781799999999</v>
      </c>
      <c r="J23" s="3">
        <f t="shared" si="2"/>
        <v>4401.2517847343233</v>
      </c>
      <c r="K23" s="3">
        <f t="shared" si="3"/>
        <v>33729.440000000002</v>
      </c>
    </row>
    <row r="24" spans="1:11" x14ac:dyDescent="0.45">
      <c r="A24" t="s">
        <v>423</v>
      </c>
      <c r="B24" t="s">
        <v>1433</v>
      </c>
      <c r="C24" t="s">
        <v>1058</v>
      </c>
      <c r="D24" s="2" t="s">
        <v>2172</v>
      </c>
      <c r="E24" s="16">
        <v>1450.0783960000001</v>
      </c>
      <c r="F24" s="17" t="s">
        <v>2169</v>
      </c>
      <c r="G24" s="16">
        <f t="shared" si="0"/>
        <v>1160.0627168000001</v>
      </c>
      <c r="H24" s="3">
        <f t="shared" si="1"/>
        <v>121316.09843115657</v>
      </c>
      <c r="I24" s="16">
        <v>2992.3848580000003</v>
      </c>
      <c r="J24" s="3">
        <f t="shared" si="2"/>
        <v>23437.182504923465</v>
      </c>
      <c r="K24" s="3">
        <f t="shared" si="3"/>
        <v>144753.28</v>
      </c>
    </row>
    <row r="25" spans="1:11" x14ac:dyDescent="0.45">
      <c r="A25" t="s">
        <v>424</v>
      </c>
      <c r="B25" t="s">
        <v>1436</v>
      </c>
      <c r="C25" t="s">
        <v>1060</v>
      </c>
      <c r="D25" s="2" t="s">
        <v>2172</v>
      </c>
      <c r="E25" s="16">
        <v>1333.7522139999999</v>
      </c>
      <c r="F25" s="17" t="s">
        <v>2168</v>
      </c>
      <c r="G25" s="16">
        <f t="shared" si="0"/>
        <v>266.75044279999997</v>
      </c>
      <c r="H25" s="3">
        <f t="shared" si="1"/>
        <v>27896.011574741951</v>
      </c>
      <c r="I25" s="16">
        <v>2895.9214960000004</v>
      </c>
      <c r="J25" s="3">
        <f t="shared" si="2"/>
        <v>22681.654881466784</v>
      </c>
      <c r="K25" s="3">
        <f t="shared" si="3"/>
        <v>50577.67</v>
      </c>
    </row>
    <row r="26" spans="1:11" x14ac:dyDescent="0.45">
      <c r="A26" t="s">
        <v>425</v>
      </c>
      <c r="B26" t="s">
        <v>1514</v>
      </c>
      <c r="C26" t="s">
        <v>1063</v>
      </c>
      <c r="D26" s="2" t="s">
        <v>2172</v>
      </c>
      <c r="E26" s="16">
        <v>1064.9644779999999</v>
      </c>
      <c r="F26" s="17" t="s">
        <v>2169</v>
      </c>
      <c r="G26" s="16">
        <f t="shared" si="0"/>
        <v>851.97158239999999</v>
      </c>
      <c r="H26" s="3">
        <f t="shared" si="1"/>
        <v>89096.79352172988</v>
      </c>
      <c r="I26" s="16">
        <v>2273.0943990000001</v>
      </c>
      <c r="J26" s="3">
        <f t="shared" si="2"/>
        <v>17803.501490743845</v>
      </c>
      <c r="K26" s="3">
        <f t="shared" si="3"/>
        <v>106900.3</v>
      </c>
    </row>
    <row r="27" spans="1:11" x14ac:dyDescent="0.45">
      <c r="A27" t="s">
        <v>892</v>
      </c>
      <c r="B27" t="s">
        <v>1615</v>
      </c>
      <c r="C27" t="s">
        <v>1172</v>
      </c>
      <c r="D27" s="2" t="s">
        <v>2172</v>
      </c>
      <c r="E27" s="16">
        <v>1323.9450670000001</v>
      </c>
      <c r="F27" s="17" t="s">
        <v>2169</v>
      </c>
      <c r="G27" s="16">
        <f t="shared" si="0"/>
        <v>1059.1560536000002</v>
      </c>
      <c r="H27" s="3">
        <f t="shared" si="1"/>
        <v>110763.5632036657</v>
      </c>
      <c r="I27" s="16">
        <v>2965.0055999999995</v>
      </c>
      <c r="J27" s="3">
        <f t="shared" si="2"/>
        <v>23222.740614242233</v>
      </c>
      <c r="K27" s="3">
        <f t="shared" si="3"/>
        <v>133986.29999999999</v>
      </c>
    </row>
    <row r="28" spans="1:11" x14ac:dyDescent="0.45">
      <c r="A28" t="s">
        <v>828</v>
      </c>
      <c r="B28" t="s">
        <v>2126</v>
      </c>
      <c r="C28" t="s">
        <v>1143</v>
      </c>
      <c r="D28" s="2" t="s">
        <v>2172</v>
      </c>
      <c r="E28" s="16">
        <v>1851.683446</v>
      </c>
      <c r="F28" s="17" t="s">
        <v>2168</v>
      </c>
      <c r="G28" s="16">
        <f t="shared" si="0"/>
        <v>370.33668920000002</v>
      </c>
      <c r="H28" s="3">
        <f t="shared" si="1"/>
        <v>38728.770082007206</v>
      </c>
      <c r="I28" s="16">
        <v>4056.0832250000003</v>
      </c>
      <c r="J28" s="3">
        <f t="shared" si="2"/>
        <v>31768.361126857279</v>
      </c>
      <c r="K28" s="3">
        <f t="shared" si="3"/>
        <v>70497.13</v>
      </c>
    </row>
    <row r="29" spans="1:11" x14ac:dyDescent="0.45">
      <c r="A29" t="s">
        <v>815</v>
      </c>
      <c r="B29" t="s">
        <v>1610</v>
      </c>
      <c r="C29" t="s">
        <v>1367</v>
      </c>
      <c r="D29" s="2" t="s">
        <v>2172</v>
      </c>
      <c r="E29" s="16">
        <v>1550.4497789999998</v>
      </c>
      <c r="F29" s="17" t="s">
        <v>2169</v>
      </c>
      <c r="G29" s="16">
        <f t="shared" si="0"/>
        <v>1240.3598231999999</v>
      </c>
      <c r="H29" s="3">
        <f t="shared" si="1"/>
        <v>129713.34413407047</v>
      </c>
      <c r="I29" s="16">
        <v>3489.6781850000002</v>
      </c>
      <c r="J29" s="3">
        <f t="shared" si="2"/>
        <v>27332.120828855986</v>
      </c>
      <c r="K29" s="3">
        <f t="shared" si="3"/>
        <v>157045.46</v>
      </c>
    </row>
    <row r="30" spans="1:11" x14ac:dyDescent="0.45">
      <c r="A30" t="s">
        <v>814</v>
      </c>
      <c r="B30" t="s">
        <v>1611</v>
      </c>
      <c r="C30" t="s">
        <v>1367</v>
      </c>
      <c r="D30" s="2" t="s">
        <v>2172</v>
      </c>
      <c r="E30" s="16">
        <v>1949.5520539999998</v>
      </c>
      <c r="F30" s="17" t="s">
        <v>2168</v>
      </c>
      <c r="G30" s="16">
        <f t="shared" si="0"/>
        <v>389.91041079999997</v>
      </c>
      <c r="H30" s="3">
        <f t="shared" si="1"/>
        <v>40775.734872703986</v>
      </c>
      <c r="I30" s="16">
        <v>4432.5930579999995</v>
      </c>
      <c r="J30" s="3">
        <f t="shared" si="2"/>
        <v>34717.2898541658</v>
      </c>
      <c r="K30" s="3">
        <f t="shared" si="3"/>
        <v>75493.02</v>
      </c>
    </row>
    <row r="31" spans="1:11" x14ac:dyDescent="0.45">
      <c r="A31" t="s">
        <v>714</v>
      </c>
      <c r="B31" t="s">
        <v>1343</v>
      </c>
      <c r="C31" t="s">
        <v>1102</v>
      </c>
      <c r="D31" s="2" t="s">
        <v>2172</v>
      </c>
      <c r="E31" s="16">
        <v>303.57614000000001</v>
      </c>
      <c r="F31" s="17" t="s">
        <v>2170</v>
      </c>
      <c r="G31" s="16">
        <f t="shared" si="0"/>
        <v>303.57614000000001</v>
      </c>
      <c r="H31" s="3">
        <f t="shared" si="1"/>
        <v>31747.139484993892</v>
      </c>
      <c r="I31" s="16">
        <v>672.43290100000002</v>
      </c>
      <c r="J31" s="3">
        <f t="shared" si="2"/>
        <v>5266.6797123099632</v>
      </c>
      <c r="K31" s="3">
        <f t="shared" si="3"/>
        <v>37013.82</v>
      </c>
    </row>
    <row r="32" spans="1:11" x14ac:dyDescent="0.45">
      <c r="A32" t="s">
        <v>426</v>
      </c>
      <c r="B32" t="s">
        <v>1662</v>
      </c>
      <c r="C32" t="s">
        <v>1408</v>
      </c>
      <c r="D32" s="2" t="s">
        <v>2172</v>
      </c>
      <c r="E32" s="16">
        <v>1511.6335839999999</v>
      </c>
      <c r="F32" s="17" t="s">
        <v>2169</v>
      </c>
      <c r="G32" s="16">
        <f t="shared" si="0"/>
        <v>1209.3068671999999</v>
      </c>
      <c r="H32" s="3">
        <f t="shared" si="1"/>
        <v>126465.91327355101</v>
      </c>
      <c r="I32" s="16">
        <v>3388.6829930000004</v>
      </c>
      <c r="J32" s="3">
        <f t="shared" si="2"/>
        <v>26541.098664479097</v>
      </c>
      <c r="K32" s="3">
        <f t="shared" si="3"/>
        <v>153007.01</v>
      </c>
    </row>
    <row r="33" spans="1:11" x14ac:dyDescent="0.45">
      <c r="A33" t="s">
        <v>593</v>
      </c>
      <c r="B33" t="s">
        <v>1068</v>
      </c>
      <c r="C33" t="s">
        <v>1069</v>
      </c>
      <c r="D33" s="2" t="s">
        <v>2172</v>
      </c>
      <c r="E33" s="16">
        <v>597.40577900000005</v>
      </c>
      <c r="F33" s="17" t="s">
        <v>2168</v>
      </c>
      <c r="G33" s="16">
        <f t="shared" si="0"/>
        <v>119.48115580000001</v>
      </c>
      <c r="H33" s="3">
        <f t="shared" si="1"/>
        <v>12495.003457817491</v>
      </c>
      <c r="I33" s="16">
        <v>1270.912873</v>
      </c>
      <c r="J33" s="3">
        <f t="shared" si="2"/>
        <v>9954.1397132539605</v>
      </c>
      <c r="K33" s="3">
        <f t="shared" si="3"/>
        <v>22449.14</v>
      </c>
    </row>
    <row r="34" spans="1:11" x14ac:dyDescent="0.45">
      <c r="A34" t="s">
        <v>684</v>
      </c>
      <c r="B34" t="s">
        <v>1342</v>
      </c>
      <c r="C34" t="s">
        <v>1083</v>
      </c>
      <c r="D34" s="2" t="s">
        <v>2172</v>
      </c>
      <c r="E34" s="16">
        <v>1171.1967529999999</v>
      </c>
      <c r="F34" s="17" t="s">
        <v>2168</v>
      </c>
      <c r="G34" s="16">
        <f t="shared" si="0"/>
        <v>234.23935059999999</v>
      </c>
      <c r="H34" s="3">
        <f t="shared" si="1"/>
        <v>24496.09292868862</v>
      </c>
      <c r="I34" s="16">
        <v>2341.5200620000001</v>
      </c>
      <c r="J34" s="3">
        <f t="shared" si="2"/>
        <v>18339.430132229903</v>
      </c>
      <c r="K34" s="3">
        <f t="shared" si="3"/>
        <v>42835.519999999997</v>
      </c>
    </row>
    <row r="35" spans="1:11" x14ac:dyDescent="0.45">
      <c r="A35" t="s">
        <v>642</v>
      </c>
      <c r="B35" t="s">
        <v>1431</v>
      </c>
      <c r="C35" t="s">
        <v>1222</v>
      </c>
      <c r="D35" s="2" t="s">
        <v>2172</v>
      </c>
      <c r="E35" s="16">
        <v>790.93201299999998</v>
      </c>
      <c r="F35" s="17" t="s">
        <v>2170</v>
      </c>
      <c r="G35" s="16">
        <f t="shared" si="0"/>
        <v>790.93201299999998</v>
      </c>
      <c r="H35" s="3">
        <f t="shared" si="1"/>
        <v>82713.4469127185</v>
      </c>
      <c r="I35" s="16">
        <v>1635.7266010000001</v>
      </c>
      <c r="J35" s="3">
        <f t="shared" si="2"/>
        <v>12811.461324335814</v>
      </c>
      <c r="K35" s="3">
        <f t="shared" si="3"/>
        <v>95524.91</v>
      </c>
    </row>
    <row r="36" spans="1:11" x14ac:dyDescent="0.45">
      <c r="A36" t="s">
        <v>427</v>
      </c>
      <c r="B36" t="s">
        <v>1579</v>
      </c>
      <c r="C36" t="s">
        <v>1521</v>
      </c>
      <c r="D36" s="2" t="s">
        <v>2172</v>
      </c>
      <c r="E36" s="16">
        <v>1068.9766490000002</v>
      </c>
      <c r="F36" s="17" t="s">
        <v>2169</v>
      </c>
      <c r="G36" s="16">
        <f t="shared" si="0"/>
        <v>855.18131920000019</v>
      </c>
      <c r="H36" s="3">
        <f t="shared" si="1"/>
        <v>89432.458774933664</v>
      </c>
      <c r="I36" s="16">
        <v>2361.7413120000001</v>
      </c>
      <c r="J36" s="3">
        <f t="shared" si="2"/>
        <v>18497.808532474995</v>
      </c>
      <c r="K36" s="3">
        <f t="shared" si="3"/>
        <v>107930.27</v>
      </c>
    </row>
    <row r="37" spans="1:11" x14ac:dyDescent="0.45">
      <c r="A37" t="s">
        <v>428</v>
      </c>
      <c r="B37" t="s">
        <v>1580</v>
      </c>
      <c r="C37" t="s">
        <v>1521</v>
      </c>
      <c r="D37" s="2" t="s">
        <v>2172</v>
      </c>
      <c r="E37" s="16">
        <v>638.06546099999991</v>
      </c>
      <c r="F37" s="17" t="s">
        <v>2169</v>
      </c>
      <c r="G37" s="16">
        <f t="shared" si="0"/>
        <v>510.45236879999993</v>
      </c>
      <c r="H37" s="3">
        <f t="shared" si="1"/>
        <v>53381.674043088962</v>
      </c>
      <c r="I37" s="16">
        <v>1449.6496529999999</v>
      </c>
      <c r="J37" s="3">
        <f t="shared" si="2"/>
        <v>11354.055409927476</v>
      </c>
      <c r="K37" s="3">
        <f t="shared" si="3"/>
        <v>64735.73</v>
      </c>
    </row>
    <row r="38" spans="1:11" x14ac:dyDescent="0.45">
      <c r="A38" t="s">
        <v>694</v>
      </c>
      <c r="B38" t="s">
        <v>1091</v>
      </c>
      <c r="C38" t="s">
        <v>1089</v>
      </c>
      <c r="D38" s="2" t="s">
        <v>2172</v>
      </c>
      <c r="E38" s="16">
        <v>774.90089699999999</v>
      </c>
      <c r="F38" s="17" t="s">
        <v>2170</v>
      </c>
      <c r="G38" s="16">
        <f t="shared" si="0"/>
        <v>774.90089699999999</v>
      </c>
      <c r="H38" s="3">
        <f t="shared" si="1"/>
        <v>81036.95785876282</v>
      </c>
      <c r="I38" s="16">
        <v>1658.7364830000001</v>
      </c>
      <c r="J38" s="3">
        <f t="shared" si="2"/>
        <v>12991.681058575212</v>
      </c>
      <c r="K38" s="3">
        <f t="shared" si="3"/>
        <v>94028.64</v>
      </c>
    </row>
    <row r="39" spans="1:11" x14ac:dyDescent="0.45">
      <c r="A39" t="s">
        <v>752</v>
      </c>
      <c r="B39" t="s">
        <v>1600</v>
      </c>
      <c r="C39" t="s">
        <v>1247</v>
      </c>
      <c r="D39" s="2" t="s">
        <v>2172</v>
      </c>
      <c r="E39" s="16">
        <v>3883.8384110000002</v>
      </c>
      <c r="F39" s="17" t="s">
        <v>2170</v>
      </c>
      <c r="G39" s="16">
        <f t="shared" si="0"/>
        <v>3883.8384110000002</v>
      </c>
      <c r="H39" s="3">
        <f t="shared" si="1"/>
        <v>406160.9050408047</v>
      </c>
      <c r="I39" s="16">
        <v>7657.1942250000002</v>
      </c>
      <c r="J39" s="3">
        <f t="shared" si="2"/>
        <v>59973.254458625175</v>
      </c>
      <c r="K39" s="3">
        <f t="shared" si="3"/>
        <v>466134.16</v>
      </c>
    </row>
    <row r="40" spans="1:11" x14ac:dyDescent="0.45">
      <c r="A40" t="s">
        <v>429</v>
      </c>
      <c r="B40" t="s">
        <v>1625</v>
      </c>
      <c r="C40" t="s">
        <v>1521</v>
      </c>
      <c r="D40" s="2" t="s">
        <v>2172</v>
      </c>
      <c r="E40" s="16">
        <v>1231.3431559999999</v>
      </c>
      <c r="F40" s="17" t="s">
        <v>2169</v>
      </c>
      <c r="G40" s="16">
        <f t="shared" si="0"/>
        <v>985.07452479999995</v>
      </c>
      <c r="H40" s="3">
        <f t="shared" si="1"/>
        <v>103016.3251365528</v>
      </c>
      <c r="I40" s="16">
        <v>2635.627794</v>
      </c>
      <c r="J40" s="3">
        <f t="shared" si="2"/>
        <v>20642.962905617944</v>
      </c>
      <c r="K40" s="3">
        <f t="shared" si="3"/>
        <v>123659.29</v>
      </c>
    </row>
    <row r="41" spans="1:11" x14ac:dyDescent="0.45">
      <c r="A41" t="s">
        <v>430</v>
      </c>
      <c r="B41" t="s">
        <v>1438</v>
      </c>
      <c r="C41" t="s">
        <v>1069</v>
      </c>
      <c r="D41" s="2" t="s">
        <v>2172</v>
      </c>
      <c r="E41" s="16">
        <v>519.14887400000009</v>
      </c>
      <c r="F41" s="17" t="s">
        <v>2169</v>
      </c>
      <c r="G41" s="16">
        <f t="shared" si="0"/>
        <v>415.3190992000001</v>
      </c>
      <c r="H41" s="3">
        <f t="shared" si="1"/>
        <v>43432.904091488934</v>
      </c>
      <c r="I41" s="16">
        <v>1087.9302560000001</v>
      </c>
      <c r="J41" s="3">
        <f t="shared" si="2"/>
        <v>8520.9694516172767</v>
      </c>
      <c r="K41" s="3">
        <f t="shared" si="3"/>
        <v>51953.87</v>
      </c>
    </row>
    <row r="42" spans="1:11" x14ac:dyDescent="0.45">
      <c r="A42" t="s">
        <v>755</v>
      </c>
      <c r="B42" t="s">
        <v>1601</v>
      </c>
      <c r="C42" t="s">
        <v>1247</v>
      </c>
      <c r="D42" s="2" t="s">
        <v>2172</v>
      </c>
      <c r="E42" s="16">
        <v>1194.229055</v>
      </c>
      <c r="F42" s="17" t="s">
        <v>2169</v>
      </c>
      <c r="G42" s="16">
        <f t="shared" si="0"/>
        <v>955.3832440000001</v>
      </c>
      <c r="H42" s="3">
        <f t="shared" si="1"/>
        <v>99911.294441302118</v>
      </c>
      <c r="I42" s="16">
        <v>2515.439155</v>
      </c>
      <c r="J42" s="3">
        <f t="shared" si="2"/>
        <v>19701.612377215635</v>
      </c>
      <c r="K42" s="3">
        <f t="shared" si="3"/>
        <v>119612.91</v>
      </c>
    </row>
    <row r="43" spans="1:11" x14ac:dyDescent="0.45">
      <c r="A43" t="s">
        <v>431</v>
      </c>
      <c r="B43" t="s">
        <v>1474</v>
      </c>
      <c r="C43" t="s">
        <v>1272</v>
      </c>
      <c r="D43" s="2" t="s">
        <v>2172</v>
      </c>
      <c r="E43" s="16">
        <v>989.01068999999995</v>
      </c>
      <c r="F43" s="17" t="s">
        <v>2170</v>
      </c>
      <c r="G43" s="16">
        <f t="shared" si="0"/>
        <v>989.01068999999995</v>
      </c>
      <c r="H43" s="3">
        <f t="shared" si="1"/>
        <v>103427.95823011667</v>
      </c>
      <c r="I43" s="16">
        <v>2157.9893069999998</v>
      </c>
      <c r="J43" s="3">
        <f t="shared" si="2"/>
        <v>16901.966702784426</v>
      </c>
      <c r="K43" s="3">
        <f t="shared" si="3"/>
        <v>120329.92</v>
      </c>
    </row>
    <row r="44" spans="1:11" x14ac:dyDescent="0.45">
      <c r="A44" t="s">
        <v>432</v>
      </c>
      <c r="B44" t="s">
        <v>1136</v>
      </c>
      <c r="C44" t="s">
        <v>1133</v>
      </c>
      <c r="D44" s="2" t="s">
        <v>2172</v>
      </c>
      <c r="E44" s="16">
        <v>834.05979600000001</v>
      </c>
      <c r="F44" s="17" t="s">
        <v>2169</v>
      </c>
      <c r="G44" s="16">
        <f t="shared" si="0"/>
        <v>667.24783680000007</v>
      </c>
      <c r="H44" s="3">
        <f t="shared" si="1"/>
        <v>69778.903394548863</v>
      </c>
      <c r="I44" s="16">
        <v>1750.121809</v>
      </c>
      <c r="J44" s="3">
        <f t="shared" si="2"/>
        <v>13707.43610525909</v>
      </c>
      <c r="K44" s="3">
        <f t="shared" si="3"/>
        <v>83486.34</v>
      </c>
    </row>
    <row r="45" spans="1:11" x14ac:dyDescent="0.45">
      <c r="A45" t="s">
        <v>433</v>
      </c>
      <c r="B45" t="s">
        <v>1509</v>
      </c>
      <c r="C45" t="s">
        <v>1207</v>
      </c>
      <c r="D45" s="2" t="s">
        <v>2172</v>
      </c>
      <c r="E45" s="16">
        <v>434.76685099999997</v>
      </c>
      <c r="F45" s="17" t="s">
        <v>2168</v>
      </c>
      <c r="G45" s="16">
        <f t="shared" si="0"/>
        <v>86.953370199999995</v>
      </c>
      <c r="H45" s="3">
        <f t="shared" si="1"/>
        <v>9093.339062910909</v>
      </c>
      <c r="I45" s="16">
        <v>882.58911699999999</v>
      </c>
      <c r="J45" s="3">
        <f t="shared" si="2"/>
        <v>6912.6810866880296</v>
      </c>
      <c r="K45" s="3">
        <f t="shared" si="3"/>
        <v>16006.02</v>
      </c>
    </row>
    <row r="46" spans="1:11" x14ac:dyDescent="0.45">
      <c r="A46" t="s">
        <v>811</v>
      </c>
      <c r="B46" t="s">
        <v>1365</v>
      </c>
      <c r="C46" t="s">
        <v>1272</v>
      </c>
      <c r="D46" s="2" t="s">
        <v>2172</v>
      </c>
      <c r="E46" s="16">
        <v>768.54776399999992</v>
      </c>
      <c r="F46" s="17" t="s">
        <v>2170</v>
      </c>
      <c r="G46" s="16">
        <f t="shared" si="0"/>
        <v>768.54776399999992</v>
      </c>
      <c r="H46" s="3">
        <f t="shared" si="1"/>
        <v>80372.565065845294</v>
      </c>
      <c r="I46" s="16">
        <v>1625.5493109999998</v>
      </c>
      <c r="J46" s="3">
        <f t="shared" si="2"/>
        <v>12731.749985569397</v>
      </c>
      <c r="K46" s="3">
        <f t="shared" si="3"/>
        <v>93104.320000000007</v>
      </c>
    </row>
    <row r="47" spans="1:11" x14ac:dyDescent="0.45">
      <c r="A47" t="s">
        <v>877</v>
      </c>
      <c r="B47" t="s">
        <v>1389</v>
      </c>
      <c r="C47" t="s">
        <v>1054</v>
      </c>
      <c r="D47" s="2" t="s">
        <v>2172</v>
      </c>
      <c r="E47" s="16">
        <v>603.69539199999997</v>
      </c>
      <c r="F47" s="17" t="s">
        <v>2169</v>
      </c>
      <c r="G47" s="16">
        <f t="shared" si="0"/>
        <v>482.95631359999999</v>
      </c>
      <c r="H47" s="3">
        <f t="shared" si="1"/>
        <v>50506.213871148277</v>
      </c>
      <c r="I47" s="16">
        <v>1282.4358890000001</v>
      </c>
      <c r="J47" s="3">
        <f t="shared" si="2"/>
        <v>10044.391148752688</v>
      </c>
      <c r="K47" s="3">
        <f t="shared" si="3"/>
        <v>60550.61</v>
      </c>
    </row>
    <row r="48" spans="1:11" x14ac:dyDescent="0.45">
      <c r="A48" t="s">
        <v>434</v>
      </c>
      <c r="B48" t="s">
        <v>1630</v>
      </c>
      <c r="C48" t="s">
        <v>1521</v>
      </c>
      <c r="D48" s="2" t="s">
        <v>2172</v>
      </c>
      <c r="E48" s="16">
        <v>2375.9355470000005</v>
      </c>
      <c r="F48" s="17" t="s">
        <v>2169</v>
      </c>
      <c r="G48" s="16">
        <f t="shared" si="0"/>
        <v>1900.7484376000004</v>
      </c>
      <c r="H48" s="3">
        <f t="shared" si="1"/>
        <v>198774.92932867326</v>
      </c>
      <c r="I48" s="16">
        <v>5096.9099450000003</v>
      </c>
      <c r="J48" s="3">
        <f t="shared" si="2"/>
        <v>39920.402709150592</v>
      </c>
      <c r="K48" s="3">
        <f t="shared" si="3"/>
        <v>238695.33</v>
      </c>
    </row>
    <row r="49" spans="1:11" x14ac:dyDescent="0.45">
      <c r="A49" t="s">
        <v>747</v>
      </c>
      <c r="B49" t="s">
        <v>1351</v>
      </c>
      <c r="C49" t="s">
        <v>1114</v>
      </c>
      <c r="D49" s="2" t="s">
        <v>2172</v>
      </c>
      <c r="E49" s="16">
        <v>624.10891599999991</v>
      </c>
      <c r="F49" s="17" t="s">
        <v>2168</v>
      </c>
      <c r="G49" s="16">
        <f t="shared" si="0"/>
        <v>124.82178319999998</v>
      </c>
      <c r="H49" s="3">
        <f t="shared" si="1"/>
        <v>13053.511260852274</v>
      </c>
      <c r="I49" s="16">
        <v>1312.9250649999999</v>
      </c>
      <c r="J49" s="3">
        <f t="shared" si="2"/>
        <v>10283.190773883236</v>
      </c>
      <c r="K49" s="3">
        <f t="shared" si="3"/>
        <v>23336.7</v>
      </c>
    </row>
    <row r="50" spans="1:11" x14ac:dyDescent="0.45">
      <c r="A50" t="s">
        <v>726</v>
      </c>
      <c r="B50" t="s">
        <v>1104</v>
      </c>
      <c r="C50" t="s">
        <v>1105</v>
      </c>
      <c r="D50" s="2" t="s">
        <v>2172</v>
      </c>
      <c r="E50" s="16">
        <v>368.93339400000002</v>
      </c>
      <c r="F50" s="17" t="s">
        <v>2170</v>
      </c>
      <c r="G50" s="16">
        <f t="shared" si="0"/>
        <v>368.93339400000002</v>
      </c>
      <c r="H50" s="3">
        <f t="shared" si="1"/>
        <v>38582.017414116301</v>
      </c>
      <c r="I50" s="16">
        <v>802.00114600000006</v>
      </c>
      <c r="J50" s="3">
        <f t="shared" si="2"/>
        <v>6281.493898656724</v>
      </c>
      <c r="K50" s="3">
        <f t="shared" si="3"/>
        <v>44863.51</v>
      </c>
    </row>
    <row r="51" spans="1:11" x14ac:dyDescent="0.45">
      <c r="A51" t="s">
        <v>854</v>
      </c>
      <c r="B51" t="s">
        <v>1382</v>
      </c>
      <c r="C51" t="s">
        <v>1150</v>
      </c>
      <c r="D51" s="2" t="s">
        <v>2172</v>
      </c>
      <c r="E51" s="16">
        <v>929.55685500000004</v>
      </c>
      <c r="F51" s="17" t="s">
        <v>2168</v>
      </c>
      <c r="G51" s="16">
        <f t="shared" si="0"/>
        <v>185.91137100000003</v>
      </c>
      <c r="H51" s="3">
        <f t="shared" si="1"/>
        <v>19442.088653553106</v>
      </c>
      <c r="I51" s="16">
        <v>1849.067998</v>
      </c>
      <c r="J51" s="3">
        <f t="shared" si="2"/>
        <v>14482.409913711523</v>
      </c>
      <c r="K51" s="3">
        <f t="shared" si="3"/>
        <v>33924.5</v>
      </c>
    </row>
    <row r="52" spans="1:11" x14ac:dyDescent="0.45">
      <c r="A52" t="s">
        <v>685</v>
      </c>
      <c r="B52" t="s">
        <v>1082</v>
      </c>
      <c r="C52" t="s">
        <v>1083</v>
      </c>
      <c r="D52" s="2" t="s">
        <v>2172</v>
      </c>
      <c r="E52" s="16">
        <v>653.14268000000004</v>
      </c>
      <c r="F52" s="17" t="s">
        <v>2168</v>
      </c>
      <c r="G52" s="16">
        <f t="shared" si="0"/>
        <v>130.62853600000003</v>
      </c>
      <c r="H52" s="3">
        <f t="shared" si="1"/>
        <v>13660.765148119171</v>
      </c>
      <c r="I52" s="16">
        <v>1347.633505</v>
      </c>
      <c r="J52" s="3">
        <f t="shared" si="2"/>
        <v>10555.036836921023</v>
      </c>
      <c r="K52" s="3">
        <f t="shared" si="3"/>
        <v>24215.8</v>
      </c>
    </row>
    <row r="53" spans="1:11" x14ac:dyDescent="0.45">
      <c r="A53" t="s">
        <v>435</v>
      </c>
      <c r="B53" t="s">
        <v>1590</v>
      </c>
      <c r="C53" t="s">
        <v>1457</v>
      </c>
      <c r="D53" s="2" t="s">
        <v>2172</v>
      </c>
      <c r="E53" s="16">
        <v>1154.479914</v>
      </c>
      <c r="F53" s="17" t="s">
        <v>2168</v>
      </c>
      <c r="G53" s="16">
        <f t="shared" si="0"/>
        <v>230.89598280000001</v>
      </c>
      <c r="H53" s="3">
        <f t="shared" si="1"/>
        <v>24146.452921090407</v>
      </c>
      <c r="I53" s="16">
        <v>2484.2780990000001</v>
      </c>
      <c r="J53" s="3">
        <f t="shared" si="2"/>
        <v>19457.550402845714</v>
      </c>
      <c r="K53" s="3">
        <f t="shared" si="3"/>
        <v>43604</v>
      </c>
    </row>
    <row r="54" spans="1:11" x14ac:dyDescent="0.45">
      <c r="A54" t="s">
        <v>717</v>
      </c>
      <c r="B54" t="s">
        <v>1533</v>
      </c>
      <c r="C54" t="s">
        <v>1345</v>
      </c>
      <c r="D54" s="2" t="s">
        <v>2172</v>
      </c>
      <c r="E54" s="16">
        <v>1948.3703609999998</v>
      </c>
      <c r="F54" s="17" t="s">
        <v>2169</v>
      </c>
      <c r="G54" s="16">
        <f t="shared" si="0"/>
        <v>1558.6962887999998</v>
      </c>
      <c r="H54" s="3">
        <f t="shared" si="1"/>
        <v>163004.07698469292</v>
      </c>
      <c r="I54" s="16">
        <v>3989.9886449999999</v>
      </c>
      <c r="J54" s="3">
        <f t="shared" si="2"/>
        <v>31250.69016955882</v>
      </c>
      <c r="K54" s="3">
        <f t="shared" si="3"/>
        <v>194254.77</v>
      </c>
    </row>
    <row r="55" spans="1:11" x14ac:dyDescent="0.45">
      <c r="A55" t="s">
        <v>843</v>
      </c>
      <c r="B55" t="s">
        <v>1275</v>
      </c>
      <c r="C55" t="s">
        <v>1276</v>
      </c>
      <c r="D55" s="2" t="s">
        <v>2172</v>
      </c>
      <c r="E55" s="16">
        <v>480.72314500000005</v>
      </c>
      <c r="F55" s="17" t="s">
        <v>2168</v>
      </c>
      <c r="G55" s="16">
        <f t="shared" si="0"/>
        <v>96.144629000000009</v>
      </c>
      <c r="H55" s="3">
        <f t="shared" si="1"/>
        <v>10054.535075108304</v>
      </c>
      <c r="I55" s="16">
        <v>977.9823550000001</v>
      </c>
      <c r="J55" s="3">
        <f t="shared" si="2"/>
        <v>7659.827204195085</v>
      </c>
      <c r="K55" s="3">
        <f t="shared" si="3"/>
        <v>17714.36</v>
      </c>
    </row>
    <row r="56" spans="1:11" x14ac:dyDescent="0.45">
      <c r="A56" t="s">
        <v>691</v>
      </c>
      <c r="B56" t="s">
        <v>1086</v>
      </c>
      <c r="C56" t="s">
        <v>1087</v>
      </c>
      <c r="D56" s="2" t="s">
        <v>2172</v>
      </c>
      <c r="E56" s="16">
        <v>556.17198800000006</v>
      </c>
      <c r="F56" s="17" t="s">
        <v>2168</v>
      </c>
      <c r="G56" s="16">
        <f t="shared" si="0"/>
        <v>111.23439760000002</v>
      </c>
      <c r="H56" s="3">
        <f t="shared" si="1"/>
        <v>11632.580663738825</v>
      </c>
      <c r="I56" s="16">
        <v>1166.0462579999999</v>
      </c>
      <c r="J56" s="3">
        <f t="shared" si="2"/>
        <v>9132.7954974998283</v>
      </c>
      <c r="K56" s="3">
        <f t="shared" si="3"/>
        <v>20765.38</v>
      </c>
    </row>
    <row r="57" spans="1:11" x14ac:dyDescent="0.45">
      <c r="A57" t="s">
        <v>727</v>
      </c>
      <c r="B57" t="s">
        <v>1348</v>
      </c>
      <c r="C57" t="s">
        <v>1105</v>
      </c>
      <c r="D57" s="2" t="s">
        <v>2172</v>
      </c>
      <c r="E57" s="16">
        <v>1064.023952</v>
      </c>
      <c r="F57" s="17" t="s">
        <v>2170</v>
      </c>
      <c r="G57" s="16">
        <f t="shared" si="0"/>
        <v>1064.023952</v>
      </c>
      <c r="H57" s="3">
        <f t="shared" si="1"/>
        <v>111272.63433654056</v>
      </c>
      <c r="I57" s="16">
        <v>2250.4066300000004</v>
      </c>
      <c r="J57" s="3">
        <f t="shared" si="2"/>
        <v>17625.804634251286</v>
      </c>
      <c r="K57" s="3">
        <f t="shared" si="3"/>
        <v>128898.44</v>
      </c>
    </row>
    <row r="58" spans="1:11" x14ac:dyDescent="0.45">
      <c r="A58" t="s">
        <v>970</v>
      </c>
      <c r="B58" t="s">
        <v>1193</v>
      </c>
      <c r="C58" t="s">
        <v>1194</v>
      </c>
      <c r="D58" s="2" t="s">
        <v>2172</v>
      </c>
      <c r="E58" s="16">
        <v>103.68796</v>
      </c>
      <c r="F58" s="17" t="s">
        <v>2169</v>
      </c>
      <c r="G58" s="16">
        <f t="shared" si="0"/>
        <v>82.950368000000012</v>
      </c>
      <c r="H58" s="3">
        <f t="shared" si="1"/>
        <v>8674.716343740236</v>
      </c>
      <c r="I58" s="16">
        <v>198.98425800000001</v>
      </c>
      <c r="J58" s="3">
        <f t="shared" si="2"/>
        <v>1558.4995218395054</v>
      </c>
      <c r="K58" s="3">
        <f t="shared" si="3"/>
        <v>10233.219999999999</v>
      </c>
    </row>
    <row r="59" spans="1:11" x14ac:dyDescent="0.45">
      <c r="A59" t="s">
        <v>927</v>
      </c>
      <c r="B59" t="s">
        <v>1306</v>
      </c>
      <c r="C59" t="s">
        <v>1182</v>
      </c>
      <c r="D59" s="2" t="s">
        <v>2172</v>
      </c>
      <c r="E59" s="16">
        <v>390.99625200000003</v>
      </c>
      <c r="F59" s="17" t="s">
        <v>2170</v>
      </c>
      <c r="G59" s="16">
        <f t="shared" si="0"/>
        <v>390.99625200000003</v>
      </c>
      <c r="H59" s="3">
        <f t="shared" si="1"/>
        <v>40889.289093516447</v>
      </c>
      <c r="I59" s="16">
        <v>745.95539699999995</v>
      </c>
      <c r="J59" s="3">
        <f t="shared" si="2"/>
        <v>5842.5281538507352</v>
      </c>
      <c r="K59" s="3">
        <f t="shared" si="3"/>
        <v>46731.82</v>
      </c>
    </row>
    <row r="60" spans="1:11" x14ac:dyDescent="0.45">
      <c r="A60" t="s">
        <v>594</v>
      </c>
      <c r="B60" t="s">
        <v>1328</v>
      </c>
      <c r="C60" t="s">
        <v>1222</v>
      </c>
      <c r="D60" s="2" t="s">
        <v>2172</v>
      </c>
      <c r="E60" s="16">
        <v>537.78195200000005</v>
      </c>
      <c r="F60" s="17" t="s">
        <v>2170</v>
      </c>
      <c r="G60" s="16">
        <f t="shared" si="0"/>
        <v>537.78195200000005</v>
      </c>
      <c r="H60" s="3">
        <f t="shared" si="1"/>
        <v>56239.725041158672</v>
      </c>
      <c r="I60" s="16">
        <v>1142.2628090000001</v>
      </c>
      <c r="J60" s="3">
        <f t="shared" si="2"/>
        <v>8946.5169734258598</v>
      </c>
      <c r="K60" s="3">
        <f t="shared" si="3"/>
        <v>65186.239999999998</v>
      </c>
    </row>
    <row r="61" spans="1:11" x14ac:dyDescent="0.45">
      <c r="A61" t="s">
        <v>829</v>
      </c>
      <c r="B61" t="s">
        <v>1553</v>
      </c>
      <c r="C61" t="s">
        <v>1143</v>
      </c>
      <c r="D61" s="2" t="s">
        <v>2172</v>
      </c>
      <c r="E61" s="16">
        <v>1677.671239</v>
      </c>
      <c r="F61" s="17" t="s">
        <v>2168</v>
      </c>
      <c r="G61" s="16">
        <f t="shared" si="0"/>
        <v>335.5342478</v>
      </c>
      <c r="H61" s="3">
        <f t="shared" si="1"/>
        <v>35089.228576722482</v>
      </c>
      <c r="I61" s="16">
        <v>3704.7203989999998</v>
      </c>
      <c r="J61" s="3">
        <f t="shared" si="2"/>
        <v>29016.390685491118</v>
      </c>
      <c r="K61" s="3">
        <f t="shared" si="3"/>
        <v>64105.62</v>
      </c>
    </row>
    <row r="62" spans="1:11" x14ac:dyDescent="0.45">
      <c r="A62" t="s">
        <v>940</v>
      </c>
      <c r="B62" t="s">
        <v>1314</v>
      </c>
      <c r="C62" t="s">
        <v>1186</v>
      </c>
      <c r="D62" s="2" t="s">
        <v>2172</v>
      </c>
      <c r="E62" s="16">
        <v>280.698734</v>
      </c>
      <c r="F62" s="17" t="s">
        <v>2170</v>
      </c>
      <c r="G62" s="16">
        <f t="shared" si="0"/>
        <v>280.698734</v>
      </c>
      <c r="H62" s="3">
        <f t="shared" si="1"/>
        <v>29354.684665136057</v>
      </c>
      <c r="I62" s="16">
        <v>615.25615100000005</v>
      </c>
      <c r="J62" s="3">
        <f t="shared" si="2"/>
        <v>4818.8556561208707</v>
      </c>
      <c r="K62" s="3">
        <f t="shared" si="3"/>
        <v>34173.54</v>
      </c>
    </row>
    <row r="63" spans="1:11" x14ac:dyDescent="0.45">
      <c r="A63" t="s">
        <v>436</v>
      </c>
      <c r="B63" t="s">
        <v>2088</v>
      </c>
      <c r="C63" t="s">
        <v>1219</v>
      </c>
      <c r="D63" s="2" t="s">
        <v>2172</v>
      </c>
      <c r="E63" s="16">
        <v>1097.017263</v>
      </c>
      <c r="F63" s="17" t="s">
        <v>2169</v>
      </c>
      <c r="G63" s="16">
        <f t="shared" si="0"/>
        <v>877.61381040000003</v>
      </c>
      <c r="H63" s="3">
        <f t="shared" si="1"/>
        <v>91778.385655492501</v>
      </c>
      <c r="I63" s="16">
        <v>2435.4033159999999</v>
      </c>
      <c r="J63" s="3">
        <f t="shared" si="2"/>
        <v>19074.74963910133</v>
      </c>
      <c r="K63" s="3">
        <f t="shared" si="3"/>
        <v>110853.14</v>
      </c>
    </row>
    <row r="64" spans="1:11" x14ac:dyDescent="0.45">
      <c r="A64" t="s">
        <v>595</v>
      </c>
      <c r="B64" t="s">
        <v>1149</v>
      </c>
      <c r="C64" t="s">
        <v>1150</v>
      </c>
      <c r="D64" s="2" t="s">
        <v>2172</v>
      </c>
      <c r="E64" s="16">
        <v>239.98504500000001</v>
      </c>
      <c r="F64" s="17" t="s">
        <v>2169</v>
      </c>
      <c r="G64" s="16">
        <f t="shared" si="0"/>
        <v>191.98803600000002</v>
      </c>
      <c r="H64" s="3">
        <f t="shared" si="1"/>
        <v>20077.569200076228</v>
      </c>
      <c r="I64" s="16">
        <v>468.142222</v>
      </c>
      <c r="J64" s="3">
        <f t="shared" si="2"/>
        <v>3666.6188394656001</v>
      </c>
      <c r="K64" s="3">
        <f t="shared" si="3"/>
        <v>23744.19</v>
      </c>
    </row>
    <row r="65" spans="1:11" x14ac:dyDescent="0.45">
      <c r="A65" t="s">
        <v>437</v>
      </c>
      <c r="B65" t="s">
        <v>1581</v>
      </c>
      <c r="C65" t="s">
        <v>1521</v>
      </c>
      <c r="D65" s="2" t="s">
        <v>2172</v>
      </c>
      <c r="E65" s="16">
        <v>1680.6308529999999</v>
      </c>
      <c r="F65" s="17" t="s">
        <v>2170</v>
      </c>
      <c r="G65" s="16">
        <f t="shared" si="0"/>
        <v>1680.6308529999999</v>
      </c>
      <c r="H65" s="3">
        <f t="shared" si="1"/>
        <v>175755.65099739149</v>
      </c>
      <c r="I65" s="16">
        <v>3645.0153970000001</v>
      </c>
      <c r="J65" s="3">
        <f t="shared" si="2"/>
        <v>28548.76466319328</v>
      </c>
      <c r="K65" s="3">
        <f t="shared" si="3"/>
        <v>204304.42</v>
      </c>
    </row>
    <row r="66" spans="1:11" x14ac:dyDescent="0.45">
      <c r="A66" t="s">
        <v>596</v>
      </c>
      <c r="B66" t="s">
        <v>1439</v>
      </c>
      <c r="C66" t="s">
        <v>1069</v>
      </c>
      <c r="D66" s="2" t="s">
        <v>2172</v>
      </c>
      <c r="E66" s="16">
        <v>348.32953799999996</v>
      </c>
      <c r="F66" s="17" t="s">
        <v>2168</v>
      </c>
      <c r="G66" s="16">
        <f t="shared" si="0"/>
        <v>69.665907599999997</v>
      </c>
      <c r="H66" s="3">
        <f t="shared" si="1"/>
        <v>7285.4648126361171</v>
      </c>
      <c r="I66" s="16">
        <v>689.87836199999992</v>
      </c>
      <c r="J66" s="3">
        <f t="shared" si="2"/>
        <v>5403.3173684745507</v>
      </c>
      <c r="K66" s="3">
        <f t="shared" si="3"/>
        <v>12688.78</v>
      </c>
    </row>
    <row r="67" spans="1:11" x14ac:dyDescent="0.45">
      <c r="A67" t="s">
        <v>778</v>
      </c>
      <c r="B67" t="s">
        <v>1260</v>
      </c>
      <c r="C67" t="s">
        <v>1125</v>
      </c>
      <c r="D67" s="2" t="s">
        <v>2172</v>
      </c>
      <c r="E67" s="16">
        <v>365.80762900000002</v>
      </c>
      <c r="F67" s="17" t="s">
        <v>2168</v>
      </c>
      <c r="G67" s="16">
        <f t="shared" si="0"/>
        <v>73.161525800000007</v>
      </c>
      <c r="H67" s="3">
        <f t="shared" si="1"/>
        <v>7651.0267391487996</v>
      </c>
      <c r="I67" s="16">
        <v>678.004772</v>
      </c>
      <c r="J67" s="3">
        <f t="shared" si="2"/>
        <v>5310.3201408369841</v>
      </c>
      <c r="K67" s="3">
        <f t="shared" si="3"/>
        <v>12961.35</v>
      </c>
    </row>
    <row r="68" spans="1:11" x14ac:dyDescent="0.45">
      <c r="A68" t="s">
        <v>971</v>
      </c>
      <c r="B68" t="s">
        <v>1321</v>
      </c>
      <c r="C68" t="s">
        <v>1194</v>
      </c>
      <c r="D68" s="2" t="s">
        <v>2172</v>
      </c>
      <c r="E68" s="16">
        <v>201.96947799999998</v>
      </c>
      <c r="F68" s="17" t="s">
        <v>2170</v>
      </c>
      <c r="G68" s="16">
        <f t="shared" si="0"/>
        <v>201.96947799999998</v>
      </c>
      <c r="H68" s="3">
        <f t="shared" si="1"/>
        <v>21121.400350427422</v>
      </c>
      <c r="I68" s="16">
        <v>466.16068999999999</v>
      </c>
      <c r="J68" s="3">
        <f t="shared" si="2"/>
        <v>3651.0989349990382</v>
      </c>
      <c r="K68" s="3">
        <f t="shared" si="3"/>
        <v>24772.5</v>
      </c>
    </row>
    <row r="69" spans="1:11" x14ac:dyDescent="0.45">
      <c r="A69" t="s">
        <v>972</v>
      </c>
      <c r="B69" t="s">
        <v>1501</v>
      </c>
      <c r="C69" t="s">
        <v>1194</v>
      </c>
      <c r="D69" s="2" t="s">
        <v>2172</v>
      </c>
      <c r="E69" s="16">
        <v>463.76760099999996</v>
      </c>
      <c r="F69" s="17" t="s">
        <v>2170</v>
      </c>
      <c r="G69" s="16">
        <f t="shared" si="0"/>
        <v>463.76760099999996</v>
      </c>
      <c r="H69" s="3">
        <f t="shared" si="1"/>
        <v>48499.512239558717</v>
      </c>
      <c r="I69" s="16">
        <v>981.70673800000009</v>
      </c>
      <c r="J69" s="3">
        <f t="shared" si="2"/>
        <v>7688.9975977879649</v>
      </c>
      <c r="K69" s="3">
        <f t="shared" si="3"/>
        <v>56188.51</v>
      </c>
    </row>
    <row r="70" spans="1:11" x14ac:dyDescent="0.45">
      <c r="A70" t="s">
        <v>438</v>
      </c>
      <c r="B70" t="s">
        <v>1626</v>
      </c>
      <c r="C70" t="s">
        <v>1521</v>
      </c>
      <c r="D70" s="2" t="s">
        <v>2172</v>
      </c>
      <c r="E70" s="16">
        <v>437.07067500000005</v>
      </c>
      <c r="F70" s="17" t="s">
        <v>2169</v>
      </c>
      <c r="G70" s="16">
        <f t="shared" si="0"/>
        <v>349.65654000000006</v>
      </c>
      <c r="H70" s="3">
        <f t="shared" si="1"/>
        <v>36566.098202646448</v>
      </c>
      <c r="I70" s="16">
        <v>1015.312574</v>
      </c>
      <c r="J70" s="3">
        <f t="shared" si="2"/>
        <v>7952.2077625690245</v>
      </c>
      <c r="K70" s="3">
        <f t="shared" si="3"/>
        <v>44518.31</v>
      </c>
    </row>
    <row r="71" spans="1:11" x14ac:dyDescent="0.45">
      <c r="A71" t="s">
        <v>858</v>
      </c>
      <c r="B71" t="s">
        <v>1384</v>
      </c>
      <c r="C71" t="s">
        <v>1153</v>
      </c>
      <c r="D71" s="2" t="s">
        <v>2172</v>
      </c>
      <c r="E71" s="16">
        <v>703.90552700000001</v>
      </c>
      <c r="F71" s="17" t="s">
        <v>2170</v>
      </c>
      <c r="G71" s="16">
        <f t="shared" ref="G71:G134" si="4">IF(F71="Not Aligned",E71,IF(F71="Aligned",E71*0.2,IF(F71="Partially Aligned",E71*0.8,0)))</f>
        <v>703.90552700000001</v>
      </c>
      <c r="H71" s="3">
        <f t="shared" ref="H71:H134" si="5">G71*$E$2</f>
        <v>73612.461604944096</v>
      </c>
      <c r="I71" s="16">
        <v>1454.671288</v>
      </c>
      <c r="J71" s="3">
        <f t="shared" ref="J71:J134" si="6">I71*$E$3</f>
        <v>11393.386238531781</v>
      </c>
      <c r="K71" s="3">
        <f t="shared" ref="K71:K134" si="7">ROUND((H71+J71),2)</f>
        <v>85005.85</v>
      </c>
    </row>
    <row r="72" spans="1:11" x14ac:dyDescent="0.45">
      <c r="A72" t="s">
        <v>674</v>
      </c>
      <c r="B72" t="s">
        <v>1079</v>
      </c>
      <c r="C72" t="s">
        <v>1078</v>
      </c>
      <c r="D72" s="2" t="s">
        <v>2172</v>
      </c>
      <c r="E72" s="16">
        <v>261.67344600000001</v>
      </c>
      <c r="F72" s="17" t="s">
        <v>2168</v>
      </c>
      <c r="G72" s="16">
        <f t="shared" si="4"/>
        <v>52.334689200000007</v>
      </c>
      <c r="H72" s="3">
        <f t="shared" si="5"/>
        <v>5473.0147037781144</v>
      </c>
      <c r="I72" s="16">
        <v>583.40080599999999</v>
      </c>
      <c r="J72" s="3">
        <f t="shared" si="6"/>
        <v>4569.355819050681</v>
      </c>
      <c r="K72" s="3">
        <f t="shared" si="7"/>
        <v>10042.370000000001</v>
      </c>
    </row>
    <row r="73" spans="1:11" x14ac:dyDescent="0.45">
      <c r="A73" t="s">
        <v>439</v>
      </c>
      <c r="B73" t="s">
        <v>1556</v>
      </c>
      <c r="C73" t="s">
        <v>1276</v>
      </c>
      <c r="D73" s="2" t="s">
        <v>2172</v>
      </c>
      <c r="E73" s="16">
        <v>2737.1370569999999</v>
      </c>
      <c r="F73" s="17" t="s">
        <v>2170</v>
      </c>
      <c r="G73" s="16">
        <f t="shared" si="4"/>
        <v>2737.1370569999999</v>
      </c>
      <c r="H73" s="3">
        <f t="shared" si="5"/>
        <v>286242.10037760105</v>
      </c>
      <c r="I73" s="16">
        <v>5972.7846990000007</v>
      </c>
      <c r="J73" s="3">
        <f t="shared" si="6"/>
        <v>46780.495055251129</v>
      </c>
      <c r="K73" s="3">
        <f t="shared" si="7"/>
        <v>333022.59999999998</v>
      </c>
    </row>
    <row r="74" spans="1:11" x14ac:dyDescent="0.45">
      <c r="A74" t="s">
        <v>440</v>
      </c>
      <c r="B74" t="s">
        <v>1512</v>
      </c>
      <c r="C74" t="s">
        <v>1213</v>
      </c>
      <c r="D74" s="2" t="s">
        <v>2172</v>
      </c>
      <c r="E74" s="16">
        <v>837.20209599999998</v>
      </c>
      <c r="F74" s="17" t="s">
        <v>2168</v>
      </c>
      <c r="G74" s="16">
        <f t="shared" si="4"/>
        <v>167.44041920000001</v>
      </c>
      <c r="H74" s="3">
        <f t="shared" si="5"/>
        <v>17510.448429076965</v>
      </c>
      <c r="I74" s="16">
        <v>1763.93543</v>
      </c>
      <c r="J74" s="3">
        <f t="shared" si="6"/>
        <v>13815.628190099151</v>
      </c>
      <c r="K74" s="3">
        <f t="shared" si="7"/>
        <v>31326.080000000002</v>
      </c>
    </row>
    <row r="75" spans="1:11" x14ac:dyDescent="0.45">
      <c r="A75" t="s">
        <v>700</v>
      </c>
      <c r="B75" t="s">
        <v>1235</v>
      </c>
      <c r="C75" t="s">
        <v>1096</v>
      </c>
      <c r="D75" s="2" t="s">
        <v>2172</v>
      </c>
      <c r="E75" s="16">
        <v>255.76529000000002</v>
      </c>
      <c r="F75" s="17" t="s">
        <v>2168</v>
      </c>
      <c r="G75" s="16">
        <f t="shared" si="4"/>
        <v>51.153058000000009</v>
      </c>
      <c r="H75" s="3">
        <f t="shared" si="5"/>
        <v>5349.4430339946439</v>
      </c>
      <c r="I75" s="16">
        <v>595.2319399999999</v>
      </c>
      <c r="J75" s="3">
        <f t="shared" si="6"/>
        <v>4662.0205196011084</v>
      </c>
      <c r="K75" s="3">
        <f t="shared" si="7"/>
        <v>10011.459999999999</v>
      </c>
    </row>
    <row r="76" spans="1:11" x14ac:dyDescent="0.45">
      <c r="A76" t="s">
        <v>788</v>
      </c>
      <c r="B76" t="s">
        <v>2110</v>
      </c>
      <c r="C76" t="s">
        <v>1139</v>
      </c>
      <c r="D76" s="2" t="s">
        <v>2172</v>
      </c>
      <c r="E76" s="16">
        <v>647.278503</v>
      </c>
      <c r="F76" s="17" t="s">
        <v>2170</v>
      </c>
      <c r="G76" s="16">
        <f t="shared" si="4"/>
        <v>647.278503</v>
      </c>
      <c r="H76" s="3">
        <f t="shared" si="5"/>
        <v>67690.566591890369</v>
      </c>
      <c r="I76" s="16">
        <v>1319.2187799999999</v>
      </c>
      <c r="J76" s="3">
        <f t="shared" si="6"/>
        <v>10332.48488346096</v>
      </c>
      <c r="K76" s="3">
        <f t="shared" si="7"/>
        <v>78023.05</v>
      </c>
    </row>
    <row r="77" spans="1:11" x14ac:dyDescent="0.45">
      <c r="A77" t="s">
        <v>844</v>
      </c>
      <c r="B77" t="s">
        <v>2110</v>
      </c>
      <c r="C77" t="s">
        <v>1276</v>
      </c>
      <c r="D77" s="2" t="s">
        <v>2172</v>
      </c>
      <c r="E77" s="16">
        <v>993.15046299999995</v>
      </c>
      <c r="F77" s="17" t="s">
        <v>2168</v>
      </c>
      <c r="G77" s="16">
        <f t="shared" si="4"/>
        <v>198.63009260000001</v>
      </c>
      <c r="H77" s="3">
        <f t="shared" si="5"/>
        <v>20772.176811028206</v>
      </c>
      <c r="I77" s="16">
        <v>2087.9946140000002</v>
      </c>
      <c r="J77" s="3">
        <f t="shared" si="6"/>
        <v>16353.74898612564</v>
      </c>
      <c r="K77" s="3">
        <f t="shared" si="7"/>
        <v>37125.93</v>
      </c>
    </row>
    <row r="78" spans="1:11" x14ac:dyDescent="0.45">
      <c r="A78" t="s">
        <v>649</v>
      </c>
      <c r="B78" t="s">
        <v>2110</v>
      </c>
      <c r="C78" t="s">
        <v>1060</v>
      </c>
      <c r="D78" s="2" t="s">
        <v>2172</v>
      </c>
      <c r="E78" s="16">
        <v>790.29348699999991</v>
      </c>
      <c r="F78" s="17" t="s">
        <v>2169</v>
      </c>
      <c r="G78" s="16">
        <f t="shared" si="4"/>
        <v>632.2347896</v>
      </c>
      <c r="H78" s="3">
        <f t="shared" si="5"/>
        <v>66117.337326632332</v>
      </c>
      <c r="I78" s="16">
        <v>1661.6115199999999</v>
      </c>
      <c r="J78" s="3">
        <f t="shared" si="6"/>
        <v>13014.199140331059</v>
      </c>
      <c r="K78" s="3">
        <f t="shared" si="7"/>
        <v>79131.539999999994</v>
      </c>
    </row>
    <row r="79" spans="1:11" x14ac:dyDescent="0.45">
      <c r="A79" t="s">
        <v>718</v>
      </c>
      <c r="B79" t="s">
        <v>1344</v>
      </c>
      <c r="C79" t="s">
        <v>1345</v>
      </c>
      <c r="D79" s="2" t="s">
        <v>2172</v>
      </c>
      <c r="E79" s="16">
        <v>1060.1544589999999</v>
      </c>
      <c r="F79" s="17" t="s">
        <v>2169</v>
      </c>
      <c r="G79" s="16">
        <f t="shared" si="4"/>
        <v>848.12356719999991</v>
      </c>
      <c r="H79" s="3">
        <f t="shared" si="5"/>
        <v>88694.378907410137</v>
      </c>
      <c r="I79" s="16">
        <v>2097.501162</v>
      </c>
      <c r="J79" s="3">
        <f t="shared" si="6"/>
        <v>16428.206888782162</v>
      </c>
      <c r="K79" s="3">
        <f t="shared" si="7"/>
        <v>105122.59</v>
      </c>
    </row>
    <row r="80" spans="1:11" x14ac:dyDescent="0.45">
      <c r="A80" t="s">
        <v>441</v>
      </c>
      <c r="B80" t="s">
        <v>1450</v>
      </c>
      <c r="C80" t="s">
        <v>1096</v>
      </c>
      <c r="D80" s="2" t="s">
        <v>2172</v>
      </c>
      <c r="E80" s="16">
        <v>509.45648699999998</v>
      </c>
      <c r="F80" s="17" t="s">
        <v>2168</v>
      </c>
      <c r="G80" s="16">
        <f t="shared" si="4"/>
        <v>101.8912974</v>
      </c>
      <c r="H80" s="3">
        <f t="shared" si="5"/>
        <v>10655.505504697421</v>
      </c>
      <c r="I80" s="16">
        <v>995.975731</v>
      </c>
      <c r="J80" s="3">
        <f t="shared" si="6"/>
        <v>7800.7562815710371</v>
      </c>
      <c r="K80" s="3">
        <f t="shared" si="7"/>
        <v>18456.259999999998</v>
      </c>
    </row>
    <row r="81" spans="1:11" x14ac:dyDescent="0.45">
      <c r="A81" t="s">
        <v>598</v>
      </c>
      <c r="B81" t="s">
        <v>1161</v>
      </c>
      <c r="C81" t="s">
        <v>1162</v>
      </c>
      <c r="D81" s="2" t="s">
        <v>2172</v>
      </c>
      <c r="E81" s="16">
        <v>319.00377300000002</v>
      </c>
      <c r="F81" s="17" t="s">
        <v>2169</v>
      </c>
      <c r="G81" s="16">
        <f t="shared" si="4"/>
        <v>255.20301840000002</v>
      </c>
      <c r="H81" s="3">
        <f t="shared" si="5"/>
        <v>26688.414386375236</v>
      </c>
      <c r="I81" s="16">
        <v>710.79517099999998</v>
      </c>
      <c r="J81" s="3">
        <f t="shared" si="6"/>
        <v>5567.1435784097521</v>
      </c>
      <c r="K81" s="3">
        <f t="shared" si="7"/>
        <v>32255.56</v>
      </c>
    </row>
    <row r="82" spans="1:11" x14ac:dyDescent="0.45">
      <c r="A82" t="s">
        <v>442</v>
      </c>
      <c r="B82" t="s">
        <v>1461</v>
      </c>
      <c r="C82" t="s">
        <v>1116</v>
      </c>
      <c r="D82" s="2" t="s">
        <v>2172</v>
      </c>
      <c r="E82" s="16">
        <v>898.26557200000002</v>
      </c>
      <c r="F82" s="17" t="s">
        <v>2169</v>
      </c>
      <c r="G82" s="16">
        <f t="shared" si="4"/>
        <v>718.61245760000008</v>
      </c>
      <c r="H82" s="3">
        <f t="shared" si="5"/>
        <v>75150.471071545544</v>
      </c>
      <c r="I82" s="16">
        <v>1828.283077</v>
      </c>
      <c r="J82" s="3">
        <f t="shared" si="6"/>
        <v>14319.61668692284</v>
      </c>
      <c r="K82" s="3">
        <f t="shared" si="7"/>
        <v>89470.09</v>
      </c>
    </row>
    <row r="83" spans="1:11" x14ac:dyDescent="0.45">
      <c r="A83" t="s">
        <v>443</v>
      </c>
      <c r="B83" t="s">
        <v>1652</v>
      </c>
      <c r="C83" t="s">
        <v>1143</v>
      </c>
      <c r="D83" s="2" t="s">
        <v>2172</v>
      </c>
      <c r="E83" s="16">
        <v>532.85235899999998</v>
      </c>
      <c r="F83" s="17" t="s">
        <v>2169</v>
      </c>
      <c r="G83" s="16">
        <f t="shared" si="4"/>
        <v>426.28188720000003</v>
      </c>
      <c r="H83" s="3">
        <f t="shared" si="5"/>
        <v>44579.361648332546</v>
      </c>
      <c r="I83" s="16">
        <v>1089.784662</v>
      </c>
      <c r="J83" s="3">
        <f t="shared" si="6"/>
        <v>8535.4936702330851</v>
      </c>
      <c r="K83" s="3">
        <f t="shared" si="7"/>
        <v>53114.86</v>
      </c>
    </row>
    <row r="84" spans="1:11" x14ac:dyDescent="0.45">
      <c r="A84" t="s">
        <v>733</v>
      </c>
      <c r="B84" t="s">
        <v>1536</v>
      </c>
      <c r="C84" t="s">
        <v>1457</v>
      </c>
      <c r="D84" s="2" t="s">
        <v>2172</v>
      </c>
      <c r="E84" s="16">
        <v>1592.4789070000002</v>
      </c>
      <c r="F84" s="17" t="s">
        <v>2170</v>
      </c>
      <c r="G84" s="16">
        <f t="shared" si="4"/>
        <v>1592.4789070000002</v>
      </c>
      <c r="H84" s="3">
        <f t="shared" si="5"/>
        <v>166536.9682460539</v>
      </c>
      <c r="I84" s="16">
        <v>3677.8557700000001</v>
      </c>
      <c r="J84" s="3">
        <f t="shared" si="6"/>
        <v>28805.979510900135</v>
      </c>
      <c r="K84" s="3">
        <f t="shared" si="7"/>
        <v>195342.95</v>
      </c>
    </row>
    <row r="85" spans="1:11" x14ac:dyDescent="0.45">
      <c r="A85" t="s">
        <v>830</v>
      </c>
      <c r="B85" t="s">
        <v>1554</v>
      </c>
      <c r="C85" t="s">
        <v>1143</v>
      </c>
      <c r="D85" s="2" t="s">
        <v>2172</v>
      </c>
      <c r="E85" s="16">
        <v>1146.16949</v>
      </c>
      <c r="F85" s="17" t="s">
        <v>2169</v>
      </c>
      <c r="G85" s="16">
        <f t="shared" si="4"/>
        <v>916.93559200000004</v>
      </c>
      <c r="H85" s="3">
        <f t="shared" si="5"/>
        <v>95890.54705675962</v>
      </c>
      <c r="I85" s="16">
        <v>2442.0463009999999</v>
      </c>
      <c r="J85" s="3">
        <f t="shared" si="6"/>
        <v>19126.779327530687</v>
      </c>
      <c r="K85" s="3">
        <f t="shared" si="7"/>
        <v>115017.33</v>
      </c>
    </row>
    <row r="86" spans="1:11" x14ac:dyDescent="0.45">
      <c r="A86" t="s">
        <v>444</v>
      </c>
      <c r="B86" t="s">
        <v>1667</v>
      </c>
      <c r="C86" t="s">
        <v>1189</v>
      </c>
      <c r="D86" s="2" t="s">
        <v>2172</v>
      </c>
      <c r="E86" s="16">
        <v>3443.0759780000003</v>
      </c>
      <c r="F86" s="17" t="s">
        <v>2169</v>
      </c>
      <c r="G86" s="16">
        <f t="shared" si="4"/>
        <v>2754.4607824000004</v>
      </c>
      <c r="H86" s="3">
        <f t="shared" si="5"/>
        <v>288053.76688957907</v>
      </c>
      <c r="I86" s="16">
        <v>7456.1755320000002</v>
      </c>
      <c r="J86" s="3">
        <f t="shared" si="6"/>
        <v>58398.82068145019</v>
      </c>
      <c r="K86" s="3">
        <f t="shared" si="7"/>
        <v>346452.59</v>
      </c>
    </row>
    <row r="87" spans="1:11" x14ac:dyDescent="0.45">
      <c r="A87" t="s">
        <v>946</v>
      </c>
      <c r="B87" t="s">
        <v>1500</v>
      </c>
      <c r="C87" t="s">
        <v>1189</v>
      </c>
      <c r="D87" s="2" t="s">
        <v>2172</v>
      </c>
      <c r="E87" s="16">
        <v>707.52195200000006</v>
      </c>
      <c r="F87" s="17" t="s">
        <v>2168</v>
      </c>
      <c r="G87" s="16">
        <f t="shared" si="4"/>
        <v>141.50439040000001</v>
      </c>
      <c r="H87" s="3">
        <f t="shared" si="5"/>
        <v>14798.131433411831</v>
      </c>
      <c r="I87" s="16">
        <v>1763.9567780000002</v>
      </c>
      <c r="J87" s="3">
        <f t="shared" si="6"/>
        <v>13815.795393515777</v>
      </c>
      <c r="K87" s="3">
        <f t="shared" si="7"/>
        <v>28613.93</v>
      </c>
    </row>
    <row r="88" spans="1:11" x14ac:dyDescent="0.45">
      <c r="A88" t="s">
        <v>748</v>
      </c>
      <c r="B88" t="s">
        <v>1113</v>
      </c>
      <c r="C88" t="s">
        <v>1114</v>
      </c>
      <c r="D88" s="2" t="s">
        <v>2172</v>
      </c>
      <c r="E88" s="16">
        <v>352.73253199999999</v>
      </c>
      <c r="F88" s="17" t="s">
        <v>2169</v>
      </c>
      <c r="G88" s="16">
        <f t="shared" si="4"/>
        <v>282.18602559999999</v>
      </c>
      <c r="H88" s="3">
        <f t="shared" si="5"/>
        <v>29510.221440457266</v>
      </c>
      <c r="I88" s="16">
        <v>754.52519499999994</v>
      </c>
      <c r="J88" s="3">
        <f t="shared" si="6"/>
        <v>5909.6491724654898</v>
      </c>
      <c r="K88" s="3">
        <f t="shared" si="7"/>
        <v>35419.870000000003</v>
      </c>
    </row>
    <row r="89" spans="1:11" x14ac:dyDescent="0.45">
      <c r="A89" t="s">
        <v>868</v>
      </c>
      <c r="B89" t="s">
        <v>1156</v>
      </c>
      <c r="C89" t="s">
        <v>1157</v>
      </c>
      <c r="D89" s="2" t="s">
        <v>2172</v>
      </c>
      <c r="E89" s="16">
        <v>472.99904700000002</v>
      </c>
      <c r="F89" s="17" t="s">
        <v>2169</v>
      </c>
      <c r="G89" s="16">
        <f t="shared" si="4"/>
        <v>378.39923760000005</v>
      </c>
      <c r="H89" s="3">
        <f t="shared" si="5"/>
        <v>39571.928732945038</v>
      </c>
      <c r="I89" s="16">
        <v>963.26348899999994</v>
      </c>
      <c r="J89" s="3">
        <f t="shared" si="6"/>
        <v>7544.5449911517799</v>
      </c>
      <c r="K89" s="3">
        <f t="shared" si="7"/>
        <v>47116.47</v>
      </c>
    </row>
    <row r="90" spans="1:11" x14ac:dyDescent="0.45">
      <c r="A90" t="s">
        <v>599</v>
      </c>
      <c r="B90" t="s">
        <v>2106</v>
      </c>
      <c r="C90" t="s">
        <v>1220</v>
      </c>
      <c r="D90" s="2" t="s">
        <v>2172</v>
      </c>
      <c r="E90" s="16">
        <v>334.701864</v>
      </c>
      <c r="F90" s="17" t="s">
        <v>2168</v>
      </c>
      <c r="G90" s="16">
        <f t="shared" si="4"/>
        <v>66.940372800000006</v>
      </c>
      <c r="H90" s="3">
        <f t="shared" si="5"/>
        <v>7000.4360436860788</v>
      </c>
      <c r="I90" s="16">
        <v>781.47232099999997</v>
      </c>
      <c r="J90" s="3">
        <f t="shared" si="6"/>
        <v>6120.706486285505</v>
      </c>
      <c r="K90" s="3">
        <f t="shared" si="7"/>
        <v>13121.14</v>
      </c>
    </row>
    <row r="91" spans="1:11" x14ac:dyDescent="0.45">
      <c r="A91" t="s">
        <v>994</v>
      </c>
      <c r="B91" t="s">
        <v>1508</v>
      </c>
      <c r="C91" t="s">
        <v>1421</v>
      </c>
      <c r="D91" s="2" t="s">
        <v>2172</v>
      </c>
      <c r="E91" s="16">
        <v>690.04020300000002</v>
      </c>
      <c r="F91" s="17" t="s">
        <v>2170</v>
      </c>
      <c r="G91" s="16">
        <f t="shared" si="4"/>
        <v>690.04020300000002</v>
      </c>
      <c r="H91" s="3">
        <f t="shared" si="5"/>
        <v>72162.464991136978</v>
      </c>
      <c r="I91" s="16">
        <v>1492.7477819999999</v>
      </c>
      <c r="J91" s="3">
        <f t="shared" si="6"/>
        <v>11691.611828278306</v>
      </c>
      <c r="K91" s="3">
        <f t="shared" si="7"/>
        <v>83854.080000000002</v>
      </c>
    </row>
    <row r="92" spans="1:11" x14ac:dyDescent="0.45">
      <c r="A92" t="s">
        <v>600</v>
      </c>
      <c r="B92" t="s">
        <v>1077</v>
      </c>
      <c r="C92" t="s">
        <v>1078</v>
      </c>
      <c r="D92" s="2" t="s">
        <v>2172</v>
      </c>
      <c r="E92" s="16">
        <v>757.24338499999999</v>
      </c>
      <c r="F92" s="17" t="s">
        <v>2168</v>
      </c>
      <c r="G92" s="16">
        <f t="shared" si="4"/>
        <v>151.448677</v>
      </c>
      <c r="H92" s="3">
        <f t="shared" si="5"/>
        <v>15838.076976460621</v>
      </c>
      <c r="I92" s="16">
        <v>1761.843265</v>
      </c>
      <c r="J92" s="3">
        <f t="shared" si="6"/>
        <v>13799.241777501076</v>
      </c>
      <c r="K92" s="3">
        <f t="shared" si="7"/>
        <v>29637.32</v>
      </c>
    </row>
    <row r="93" spans="1:11" x14ac:dyDescent="0.45">
      <c r="A93" t="s">
        <v>753</v>
      </c>
      <c r="B93" t="s">
        <v>1352</v>
      </c>
      <c r="C93" t="s">
        <v>1247</v>
      </c>
      <c r="D93" s="2" t="s">
        <v>2172</v>
      </c>
      <c r="E93" s="16">
        <v>266.33002900000002</v>
      </c>
      <c r="F93" s="17" t="s">
        <v>2169</v>
      </c>
      <c r="G93" s="16">
        <f t="shared" si="4"/>
        <v>213.06402320000004</v>
      </c>
      <c r="H93" s="3">
        <f t="shared" si="5"/>
        <v>22281.636704928045</v>
      </c>
      <c r="I93" s="16">
        <v>549.59727399999997</v>
      </c>
      <c r="J93" s="3">
        <f t="shared" si="6"/>
        <v>4304.5972447393078</v>
      </c>
      <c r="K93" s="3">
        <f t="shared" si="7"/>
        <v>26586.23</v>
      </c>
    </row>
    <row r="94" spans="1:11" x14ac:dyDescent="0.45">
      <c r="A94" t="s">
        <v>445</v>
      </c>
      <c r="B94" t="s">
        <v>1482</v>
      </c>
      <c r="C94" t="s">
        <v>1278</v>
      </c>
      <c r="D94" s="2" t="s">
        <v>2172</v>
      </c>
      <c r="E94" s="16">
        <v>1058.558992</v>
      </c>
      <c r="F94" s="17" t="s">
        <v>2168</v>
      </c>
      <c r="G94" s="16">
        <f t="shared" si="4"/>
        <v>211.71179840000002</v>
      </c>
      <c r="H94" s="3">
        <f t="shared" si="5"/>
        <v>22140.224835929817</v>
      </c>
      <c r="I94" s="16">
        <v>2576.9246990000001</v>
      </c>
      <c r="J94" s="3">
        <f t="shared" si="6"/>
        <v>20183.184094934342</v>
      </c>
      <c r="K94" s="3">
        <f t="shared" si="7"/>
        <v>42323.41</v>
      </c>
    </row>
    <row r="95" spans="1:11" x14ac:dyDescent="0.45">
      <c r="A95" t="s">
        <v>791</v>
      </c>
      <c r="B95" t="s">
        <v>1361</v>
      </c>
      <c r="C95" t="s">
        <v>1141</v>
      </c>
      <c r="D95" s="2" t="s">
        <v>2172</v>
      </c>
      <c r="E95" s="16">
        <v>487.14200099999999</v>
      </c>
      <c r="F95" s="17" t="s">
        <v>2168</v>
      </c>
      <c r="G95" s="16">
        <f t="shared" si="4"/>
        <v>97.428400199999999</v>
      </c>
      <c r="H95" s="3">
        <f t="shared" si="5"/>
        <v>10188.788259015371</v>
      </c>
      <c r="I95" s="16">
        <v>1052.75135</v>
      </c>
      <c r="J95" s="3">
        <f t="shared" si="6"/>
        <v>8245.4385692706092</v>
      </c>
      <c r="K95" s="3">
        <f t="shared" si="7"/>
        <v>18434.23</v>
      </c>
    </row>
    <row r="96" spans="1:11" x14ac:dyDescent="0.45">
      <c r="A96" t="s">
        <v>446</v>
      </c>
      <c r="B96" t="s">
        <v>1613</v>
      </c>
      <c r="C96" t="s">
        <v>1153</v>
      </c>
      <c r="D96" s="2" t="s">
        <v>2172</v>
      </c>
      <c r="E96" s="16">
        <v>3338.9323320000003</v>
      </c>
      <c r="F96" s="17" t="s">
        <v>2170</v>
      </c>
      <c r="G96" s="16">
        <f t="shared" si="4"/>
        <v>3338.9323320000003</v>
      </c>
      <c r="H96" s="3">
        <f t="shared" si="5"/>
        <v>349176.15882117726</v>
      </c>
      <c r="I96" s="16">
        <v>7822.9296749999994</v>
      </c>
      <c r="J96" s="3">
        <f t="shared" si="6"/>
        <v>61271.340157328304</v>
      </c>
      <c r="K96" s="3">
        <f t="shared" si="7"/>
        <v>410447.5</v>
      </c>
    </row>
    <row r="97" spans="1:11" x14ac:dyDescent="0.45">
      <c r="A97" t="s">
        <v>715</v>
      </c>
      <c r="B97" t="s">
        <v>1240</v>
      </c>
      <c r="C97" t="s">
        <v>1102</v>
      </c>
      <c r="D97" s="2" t="s">
        <v>2172</v>
      </c>
      <c r="E97" s="16">
        <v>431.38384600000001</v>
      </c>
      <c r="F97" s="17" t="s">
        <v>2168</v>
      </c>
      <c r="G97" s="16">
        <f t="shared" si="4"/>
        <v>86.276769200000004</v>
      </c>
      <c r="H97" s="3">
        <f t="shared" si="5"/>
        <v>9022.5820319970626</v>
      </c>
      <c r="I97" s="16">
        <v>912.54303600000003</v>
      </c>
      <c r="J97" s="3">
        <f t="shared" si="6"/>
        <v>7147.2884315500505</v>
      </c>
      <c r="K97" s="3">
        <f t="shared" si="7"/>
        <v>16169.87</v>
      </c>
    </row>
    <row r="98" spans="1:11" x14ac:dyDescent="0.45">
      <c r="A98" t="s">
        <v>601</v>
      </c>
      <c r="B98" t="s">
        <v>1582</v>
      </c>
      <c r="C98" t="s">
        <v>1521</v>
      </c>
      <c r="D98" s="2" t="s">
        <v>2172</v>
      </c>
      <c r="E98" s="16">
        <v>725.95387300000004</v>
      </c>
      <c r="F98" s="17" t="s">
        <v>2170</v>
      </c>
      <c r="G98" s="16">
        <f t="shared" si="4"/>
        <v>725.95387300000004</v>
      </c>
      <c r="H98" s="3">
        <f t="shared" si="5"/>
        <v>75918.215660171918</v>
      </c>
      <c r="I98" s="16">
        <v>1646.6521049999997</v>
      </c>
      <c r="J98" s="3">
        <f t="shared" si="6"/>
        <v>12897.032881256941</v>
      </c>
      <c r="K98" s="3">
        <f t="shared" si="7"/>
        <v>88815.25</v>
      </c>
    </row>
    <row r="99" spans="1:11" x14ac:dyDescent="0.45">
      <c r="A99" t="s">
        <v>973</v>
      </c>
      <c r="B99" t="s">
        <v>1415</v>
      </c>
      <c r="C99" t="s">
        <v>1194</v>
      </c>
      <c r="D99" s="2" t="s">
        <v>2172</v>
      </c>
      <c r="E99" s="16">
        <v>566.83838700000001</v>
      </c>
      <c r="F99" s="17" t="s">
        <v>2168</v>
      </c>
      <c r="G99" s="16">
        <f t="shared" si="4"/>
        <v>113.36767740000001</v>
      </c>
      <c r="H99" s="3">
        <f t="shared" si="5"/>
        <v>11855.673069390728</v>
      </c>
      <c r="I99" s="16">
        <v>1231.3683369999999</v>
      </c>
      <c r="J99" s="3">
        <f t="shared" si="6"/>
        <v>9644.4160141693555</v>
      </c>
      <c r="K99" s="3">
        <f t="shared" si="7"/>
        <v>21500.09</v>
      </c>
    </row>
    <row r="100" spans="1:11" x14ac:dyDescent="0.45">
      <c r="A100" t="s">
        <v>749</v>
      </c>
      <c r="B100" t="s">
        <v>1538</v>
      </c>
      <c r="C100" t="s">
        <v>1114</v>
      </c>
      <c r="D100" s="2" t="s">
        <v>2172</v>
      </c>
      <c r="E100" s="16">
        <v>1093.191386</v>
      </c>
      <c r="F100" s="17" t="s">
        <v>2168</v>
      </c>
      <c r="G100" s="16">
        <f t="shared" si="4"/>
        <v>218.6382772</v>
      </c>
      <c r="H100" s="3">
        <f t="shared" si="5"/>
        <v>22864.576521155974</v>
      </c>
      <c r="I100" s="16">
        <v>2572.0936620000002</v>
      </c>
      <c r="J100" s="3">
        <f t="shared" si="6"/>
        <v>20145.346082369102</v>
      </c>
      <c r="K100" s="3">
        <f t="shared" si="7"/>
        <v>43009.919999999998</v>
      </c>
    </row>
    <row r="101" spans="1:11" x14ac:dyDescent="0.45">
      <c r="A101" t="s">
        <v>602</v>
      </c>
      <c r="B101" t="s">
        <v>1269</v>
      </c>
      <c r="C101" t="s">
        <v>1266</v>
      </c>
      <c r="D101" s="2" t="s">
        <v>2172</v>
      </c>
      <c r="E101" s="16">
        <v>555.29310599999997</v>
      </c>
      <c r="F101" s="17" t="s">
        <v>2168</v>
      </c>
      <c r="G101" s="16">
        <f t="shared" si="4"/>
        <v>111.0586212</v>
      </c>
      <c r="H101" s="3">
        <f t="shared" si="5"/>
        <v>11614.198461866928</v>
      </c>
      <c r="I101" s="16">
        <v>1089.8623010000001</v>
      </c>
      <c r="J101" s="3">
        <f t="shared" si="6"/>
        <v>8536.1017602679058</v>
      </c>
      <c r="K101" s="3">
        <f t="shared" si="7"/>
        <v>20150.3</v>
      </c>
    </row>
    <row r="102" spans="1:11" x14ac:dyDescent="0.45">
      <c r="A102" t="s">
        <v>447</v>
      </c>
      <c r="B102" t="s">
        <v>1492</v>
      </c>
      <c r="C102" t="s">
        <v>1180</v>
      </c>
      <c r="D102" s="2" t="s">
        <v>2172</v>
      </c>
      <c r="E102" s="16">
        <v>1198.6147189999999</v>
      </c>
      <c r="F102" s="17" t="s">
        <v>2169</v>
      </c>
      <c r="G102" s="16">
        <f t="shared" si="4"/>
        <v>958.89177519999998</v>
      </c>
      <c r="H102" s="3">
        <f t="shared" si="5"/>
        <v>100278.20677306129</v>
      </c>
      <c r="I102" s="16">
        <v>2579.5043249999999</v>
      </c>
      <c r="J102" s="3">
        <f t="shared" si="6"/>
        <v>20203.38843636282</v>
      </c>
      <c r="K102" s="3">
        <f t="shared" si="7"/>
        <v>120481.60000000001</v>
      </c>
    </row>
    <row r="103" spans="1:11" x14ac:dyDescent="0.45">
      <c r="A103" t="s">
        <v>1004</v>
      </c>
      <c r="B103" t="s">
        <v>1426</v>
      </c>
      <c r="C103" t="s">
        <v>1210</v>
      </c>
      <c r="D103" s="2" t="s">
        <v>2172</v>
      </c>
      <c r="E103" s="16">
        <v>512.40025200000002</v>
      </c>
      <c r="F103" s="17" t="s">
        <v>2169</v>
      </c>
      <c r="G103" s="16">
        <f t="shared" si="4"/>
        <v>409.92020160000004</v>
      </c>
      <c r="H103" s="3">
        <f t="shared" si="5"/>
        <v>42868.302554713344</v>
      </c>
      <c r="I103" s="16">
        <v>1179.121361</v>
      </c>
      <c r="J103" s="3">
        <f t="shared" si="6"/>
        <v>9235.2033059280839</v>
      </c>
      <c r="K103" s="3">
        <f t="shared" si="7"/>
        <v>52103.51</v>
      </c>
    </row>
    <row r="104" spans="1:11" x14ac:dyDescent="0.45">
      <c r="A104" t="s">
        <v>448</v>
      </c>
      <c r="B104" t="s">
        <v>2089</v>
      </c>
      <c r="C104" t="s">
        <v>1354</v>
      </c>
      <c r="D104" s="2" t="s">
        <v>2172</v>
      </c>
      <c r="E104" s="16">
        <v>16038.966068999996</v>
      </c>
      <c r="F104" s="17" t="s">
        <v>2168</v>
      </c>
      <c r="G104" s="16">
        <f t="shared" si="4"/>
        <v>3207.7932137999996</v>
      </c>
      <c r="H104" s="3">
        <f t="shared" si="5"/>
        <v>335461.99842163292</v>
      </c>
      <c r="I104" s="16">
        <v>33579.337820000001</v>
      </c>
      <c r="J104" s="3">
        <f t="shared" si="6"/>
        <v>263002.62373598025</v>
      </c>
      <c r="K104" s="3">
        <f t="shared" si="7"/>
        <v>598464.62</v>
      </c>
    </row>
    <row r="105" spans="1:11" x14ac:dyDescent="0.45">
      <c r="A105" t="s">
        <v>449</v>
      </c>
      <c r="B105" t="s">
        <v>1488</v>
      </c>
      <c r="C105" t="s">
        <v>1289</v>
      </c>
      <c r="D105" s="2" t="s">
        <v>2172</v>
      </c>
      <c r="E105" s="16">
        <v>1016.437896</v>
      </c>
      <c r="F105" s="17" t="s">
        <v>2168</v>
      </c>
      <c r="G105" s="16">
        <f t="shared" si="4"/>
        <v>203.28757920000001</v>
      </c>
      <c r="H105" s="3">
        <f t="shared" si="5"/>
        <v>21259.243669246018</v>
      </c>
      <c r="I105" s="16">
        <v>1967.04692</v>
      </c>
      <c r="J105" s="3">
        <f t="shared" si="6"/>
        <v>15406.453329870305</v>
      </c>
      <c r="K105" s="3">
        <f t="shared" si="7"/>
        <v>36665.699999999997</v>
      </c>
    </row>
    <row r="106" spans="1:11" x14ac:dyDescent="0.45">
      <c r="A106" t="s">
        <v>683</v>
      </c>
      <c r="B106" t="s">
        <v>1338</v>
      </c>
      <c r="C106" t="s">
        <v>1337</v>
      </c>
      <c r="D106" s="2" t="s">
        <v>2172</v>
      </c>
      <c r="E106" s="16">
        <v>841.71544900000004</v>
      </c>
      <c r="F106" s="17" t="s">
        <v>2170</v>
      </c>
      <c r="G106" s="16">
        <f t="shared" si="4"/>
        <v>841.71544900000004</v>
      </c>
      <c r="H106" s="3">
        <f t="shared" si="5"/>
        <v>88024.235916818958</v>
      </c>
      <c r="I106" s="16">
        <v>1659.4465809999999</v>
      </c>
      <c r="J106" s="3">
        <f t="shared" si="6"/>
        <v>12997.242741718301</v>
      </c>
      <c r="K106" s="3">
        <f t="shared" si="7"/>
        <v>101021.48</v>
      </c>
    </row>
    <row r="107" spans="1:11" x14ac:dyDescent="0.45">
      <c r="A107" t="s">
        <v>928</v>
      </c>
      <c r="B107" t="s">
        <v>1183</v>
      </c>
      <c r="C107" t="s">
        <v>1182</v>
      </c>
      <c r="D107" s="2" t="s">
        <v>2172</v>
      </c>
      <c r="E107" s="16">
        <v>299.13777700000003</v>
      </c>
      <c r="F107" s="17" t="s">
        <v>2170</v>
      </c>
      <c r="G107" s="16">
        <f t="shared" si="4"/>
        <v>299.13777700000003</v>
      </c>
      <c r="H107" s="3">
        <f t="shared" si="5"/>
        <v>31282.987956991605</v>
      </c>
      <c r="I107" s="16">
        <v>578.64812000000006</v>
      </c>
      <c r="J107" s="3">
        <f t="shared" si="6"/>
        <v>4532.131473100394</v>
      </c>
      <c r="K107" s="3">
        <f t="shared" si="7"/>
        <v>35815.120000000003</v>
      </c>
    </row>
    <row r="108" spans="1:11" x14ac:dyDescent="0.45">
      <c r="A108" t="s">
        <v>450</v>
      </c>
      <c r="B108" t="s">
        <v>1201</v>
      </c>
      <c r="C108" t="s">
        <v>1199</v>
      </c>
      <c r="D108" s="2" t="s">
        <v>2172</v>
      </c>
      <c r="E108" s="16">
        <v>781.69652599999995</v>
      </c>
      <c r="F108" s="17" t="s">
        <v>2168</v>
      </c>
      <c r="G108" s="16">
        <f t="shared" si="4"/>
        <v>156.33930520000001</v>
      </c>
      <c r="H108" s="3">
        <f t="shared" si="5"/>
        <v>16349.525127934729</v>
      </c>
      <c r="I108" s="16">
        <v>1561.0752760000003</v>
      </c>
      <c r="J108" s="3">
        <f t="shared" si="6"/>
        <v>12226.771583114249</v>
      </c>
      <c r="K108" s="3">
        <f t="shared" si="7"/>
        <v>28576.3</v>
      </c>
    </row>
    <row r="109" spans="1:11" x14ac:dyDescent="0.45">
      <c r="A109" t="s">
        <v>912</v>
      </c>
      <c r="B109" t="s">
        <v>1179</v>
      </c>
      <c r="C109" t="s">
        <v>1178</v>
      </c>
      <c r="D109" s="2" t="s">
        <v>2172</v>
      </c>
      <c r="E109" s="16">
        <v>706.36940100000004</v>
      </c>
      <c r="F109" s="17" t="s">
        <v>2168</v>
      </c>
      <c r="G109" s="16">
        <f t="shared" si="4"/>
        <v>141.27388020000001</v>
      </c>
      <c r="H109" s="3">
        <f t="shared" si="5"/>
        <v>14774.025324571676</v>
      </c>
      <c r="I109" s="16">
        <v>1526.7494619999998</v>
      </c>
      <c r="J109" s="3">
        <f t="shared" si="6"/>
        <v>11957.922352308502</v>
      </c>
      <c r="K109" s="3">
        <f t="shared" si="7"/>
        <v>26731.95</v>
      </c>
    </row>
    <row r="110" spans="1:11" x14ac:dyDescent="0.45">
      <c r="A110" t="s">
        <v>816</v>
      </c>
      <c r="B110" t="s">
        <v>1475</v>
      </c>
      <c r="C110" t="s">
        <v>1367</v>
      </c>
      <c r="D110" s="2" t="s">
        <v>2172</v>
      </c>
      <c r="E110" s="16">
        <v>598.475008</v>
      </c>
      <c r="F110" s="17" t="s">
        <v>2168</v>
      </c>
      <c r="G110" s="16">
        <f t="shared" si="4"/>
        <v>119.69500160000001</v>
      </c>
      <c r="H110" s="3">
        <f t="shared" si="5"/>
        <v>12517.366850542889</v>
      </c>
      <c r="I110" s="16">
        <v>1336.668165</v>
      </c>
      <c r="J110" s="3">
        <f t="shared" si="6"/>
        <v>10469.153273474472</v>
      </c>
      <c r="K110" s="3">
        <f t="shared" si="7"/>
        <v>22986.52</v>
      </c>
    </row>
    <row r="111" spans="1:11" x14ac:dyDescent="0.45">
      <c r="A111" t="s">
        <v>686</v>
      </c>
      <c r="B111" t="s">
        <v>1340</v>
      </c>
      <c r="C111" t="s">
        <v>1083</v>
      </c>
      <c r="D111" s="2" t="s">
        <v>2172</v>
      </c>
      <c r="E111" s="16">
        <v>613.18724199999997</v>
      </c>
      <c r="F111" s="17" t="s">
        <v>2170</v>
      </c>
      <c r="G111" s="16">
        <f t="shared" si="4"/>
        <v>613.18724199999997</v>
      </c>
      <c r="H111" s="3">
        <f t="shared" si="5"/>
        <v>64125.398333982055</v>
      </c>
      <c r="I111" s="16">
        <v>1335.8683879999999</v>
      </c>
      <c r="J111" s="3">
        <f t="shared" si="6"/>
        <v>10462.889199699961</v>
      </c>
      <c r="K111" s="3">
        <f t="shared" si="7"/>
        <v>74588.289999999994</v>
      </c>
    </row>
    <row r="112" spans="1:11" x14ac:dyDescent="0.45">
      <c r="A112" t="s">
        <v>452</v>
      </c>
      <c r="B112" t="s">
        <v>1520</v>
      </c>
      <c r="C112" t="s">
        <v>1521</v>
      </c>
      <c r="D112" s="2" t="s">
        <v>2172</v>
      </c>
      <c r="E112" s="16">
        <v>2120.4886379999998</v>
      </c>
      <c r="F112" s="17" t="s">
        <v>2169</v>
      </c>
      <c r="G112" s="16">
        <f t="shared" si="4"/>
        <v>1696.3909103999999</v>
      </c>
      <c r="H112" s="3">
        <f t="shared" si="5"/>
        <v>177403.79350480103</v>
      </c>
      <c r="I112" s="16">
        <v>4845.0807690000001</v>
      </c>
      <c r="J112" s="3">
        <f t="shared" si="6"/>
        <v>37948.007232613767</v>
      </c>
      <c r="K112" s="3">
        <f t="shared" si="7"/>
        <v>215351.8</v>
      </c>
    </row>
    <row r="113" spans="1:11" x14ac:dyDescent="0.45">
      <c r="A113" t="s">
        <v>451</v>
      </c>
      <c r="B113" t="s">
        <v>2090</v>
      </c>
      <c r="C113" t="s">
        <v>1521</v>
      </c>
      <c r="D113" s="2" t="s">
        <v>2172</v>
      </c>
      <c r="E113" s="16">
        <v>15640.869277999996</v>
      </c>
      <c r="F113" s="17" t="s">
        <v>2168</v>
      </c>
      <c r="G113" s="16">
        <f t="shared" si="4"/>
        <v>3128.1738555999996</v>
      </c>
      <c r="H113" s="3">
        <f t="shared" si="5"/>
        <v>327135.62972058449</v>
      </c>
      <c r="I113" s="16">
        <v>33787.071279000011</v>
      </c>
      <c r="J113" s="3">
        <f t="shared" si="6"/>
        <v>264629.64941014984</v>
      </c>
      <c r="K113" s="3">
        <f t="shared" si="7"/>
        <v>591765.28</v>
      </c>
    </row>
    <row r="114" spans="1:11" x14ac:dyDescent="0.45">
      <c r="A114" t="s">
        <v>692</v>
      </c>
      <c r="B114" t="s">
        <v>1233</v>
      </c>
      <c r="C114" t="s">
        <v>1087</v>
      </c>
      <c r="D114" s="2" t="s">
        <v>2172</v>
      </c>
      <c r="E114" s="16">
        <v>836.11382400000002</v>
      </c>
      <c r="F114" s="17" t="s">
        <v>2169</v>
      </c>
      <c r="G114" s="16">
        <f t="shared" si="4"/>
        <v>668.89105920000009</v>
      </c>
      <c r="H114" s="3">
        <f t="shared" si="5"/>
        <v>69950.746974672336</v>
      </c>
      <c r="I114" s="16">
        <v>1674.00902</v>
      </c>
      <c r="J114" s="3">
        <f t="shared" si="6"/>
        <v>13111.299775407455</v>
      </c>
      <c r="K114" s="3">
        <f t="shared" si="7"/>
        <v>83062.05</v>
      </c>
    </row>
    <row r="115" spans="1:11" x14ac:dyDescent="0.45">
      <c r="A115" t="s">
        <v>845</v>
      </c>
      <c r="B115" t="s">
        <v>1379</v>
      </c>
      <c r="C115" t="s">
        <v>1276</v>
      </c>
      <c r="D115" s="2" t="s">
        <v>2172</v>
      </c>
      <c r="E115" s="16">
        <v>1064.5046859999998</v>
      </c>
      <c r="F115" s="17" t="s">
        <v>2168</v>
      </c>
      <c r="G115" s="16">
        <f t="shared" si="4"/>
        <v>212.90093719999996</v>
      </c>
      <c r="H115" s="3">
        <f t="shared" si="5"/>
        <v>22264.581629420292</v>
      </c>
      <c r="I115" s="16">
        <v>2219.869565</v>
      </c>
      <c r="J115" s="3">
        <f t="shared" si="6"/>
        <v>17386.629929280993</v>
      </c>
      <c r="K115" s="3">
        <f t="shared" si="7"/>
        <v>39651.21</v>
      </c>
    </row>
    <row r="116" spans="1:11" x14ac:dyDescent="0.45">
      <c r="A116" t="s">
        <v>603</v>
      </c>
      <c r="B116" t="s">
        <v>1494</v>
      </c>
      <c r="C116" t="s">
        <v>1181</v>
      </c>
      <c r="D116" s="2" t="s">
        <v>2172</v>
      </c>
      <c r="E116" s="16">
        <v>901.74821799999995</v>
      </c>
      <c r="F116" s="17" t="s">
        <v>2170</v>
      </c>
      <c r="G116" s="16">
        <f t="shared" si="4"/>
        <v>901.74821799999995</v>
      </c>
      <c r="H116" s="3">
        <f t="shared" si="5"/>
        <v>94302.29416972847</v>
      </c>
      <c r="I116" s="16">
        <v>1901.1314420000001</v>
      </c>
      <c r="J116" s="3">
        <f t="shared" si="6"/>
        <v>14890.185148772169</v>
      </c>
      <c r="K116" s="3">
        <f t="shared" si="7"/>
        <v>109192.48</v>
      </c>
    </row>
    <row r="117" spans="1:11" x14ac:dyDescent="0.45">
      <c r="A117" t="s">
        <v>604</v>
      </c>
      <c r="B117" t="s">
        <v>1380</v>
      </c>
      <c r="C117" t="s">
        <v>1278</v>
      </c>
      <c r="D117" s="2" t="s">
        <v>2172</v>
      </c>
      <c r="E117" s="16">
        <v>703.18102099999999</v>
      </c>
      <c r="F117" s="17" t="s">
        <v>2170</v>
      </c>
      <c r="G117" s="16">
        <f t="shared" si="4"/>
        <v>703.18102099999999</v>
      </c>
      <c r="H117" s="3">
        <f t="shared" si="5"/>
        <v>73536.694803772843</v>
      </c>
      <c r="I117" s="16">
        <v>1343.198003</v>
      </c>
      <c r="J117" s="3">
        <f t="shared" si="6"/>
        <v>10520.296763431801</v>
      </c>
      <c r="K117" s="3">
        <f t="shared" si="7"/>
        <v>84056.99</v>
      </c>
    </row>
    <row r="118" spans="1:11" x14ac:dyDescent="0.45">
      <c r="A118" t="s">
        <v>1024</v>
      </c>
      <c r="B118" t="s">
        <v>1050</v>
      </c>
      <c r="C118" t="s">
        <v>1051</v>
      </c>
      <c r="D118" s="2" t="s">
        <v>2172</v>
      </c>
      <c r="E118" s="16">
        <v>64.508766000000008</v>
      </c>
      <c r="F118" s="17" t="s">
        <v>2170</v>
      </c>
      <c r="G118" s="16">
        <f t="shared" si="4"/>
        <v>64.508766000000008</v>
      </c>
      <c r="H118" s="3">
        <f t="shared" si="5"/>
        <v>6746.1454388570573</v>
      </c>
      <c r="I118" s="16">
        <v>128.04773</v>
      </c>
      <c r="J118" s="3">
        <f t="shared" si="6"/>
        <v>1002.9050940182117</v>
      </c>
      <c r="K118" s="3">
        <f t="shared" si="7"/>
        <v>7749.05</v>
      </c>
    </row>
    <row r="119" spans="1:11" x14ac:dyDescent="0.45">
      <c r="A119" t="s">
        <v>701</v>
      </c>
      <c r="B119" t="s">
        <v>1095</v>
      </c>
      <c r="C119" t="s">
        <v>1096</v>
      </c>
      <c r="D119" s="2" t="s">
        <v>2172</v>
      </c>
      <c r="E119" s="16">
        <v>421.58223399999997</v>
      </c>
      <c r="F119" s="17" t="s">
        <v>2170</v>
      </c>
      <c r="G119" s="16">
        <f t="shared" si="4"/>
        <v>421.58223399999997</v>
      </c>
      <c r="H119" s="3">
        <f t="shared" si="5"/>
        <v>44087.885125600886</v>
      </c>
      <c r="I119" s="16">
        <v>867.09164199999998</v>
      </c>
      <c r="J119" s="3">
        <f t="shared" si="6"/>
        <v>6791.3005934772564</v>
      </c>
      <c r="K119" s="3">
        <f t="shared" si="7"/>
        <v>50879.19</v>
      </c>
    </row>
    <row r="120" spans="1:11" x14ac:dyDescent="0.45">
      <c r="A120" t="s">
        <v>817</v>
      </c>
      <c r="B120" t="s">
        <v>1371</v>
      </c>
      <c r="C120" t="s">
        <v>1367</v>
      </c>
      <c r="D120" s="2" t="s">
        <v>2172</v>
      </c>
      <c r="E120" s="16">
        <v>459.19169199999993</v>
      </c>
      <c r="F120" s="17" t="s">
        <v>2169</v>
      </c>
      <c r="G120" s="16">
        <f t="shared" si="4"/>
        <v>367.35335359999999</v>
      </c>
      <c r="H120" s="3">
        <f t="shared" si="5"/>
        <v>38416.781229972425</v>
      </c>
      <c r="I120" s="16">
        <v>932.89166999999998</v>
      </c>
      <c r="J120" s="3">
        <f t="shared" si="6"/>
        <v>7306.6645383729683</v>
      </c>
      <c r="K120" s="3">
        <f t="shared" si="7"/>
        <v>45723.45</v>
      </c>
    </row>
    <row r="121" spans="1:11" x14ac:dyDescent="0.45">
      <c r="A121" t="s">
        <v>605</v>
      </c>
      <c r="B121" t="s">
        <v>1447</v>
      </c>
      <c r="C121" t="s">
        <v>1089</v>
      </c>
      <c r="D121" s="2" t="s">
        <v>2172</v>
      </c>
      <c r="E121" s="16">
        <v>430.81149899999997</v>
      </c>
      <c r="F121" s="17" t="s">
        <v>2168</v>
      </c>
      <c r="G121" s="16">
        <f t="shared" si="4"/>
        <v>86.1622998</v>
      </c>
      <c r="H121" s="3">
        <f t="shared" si="5"/>
        <v>9010.611143874683</v>
      </c>
      <c r="I121" s="16">
        <v>970.07633499999997</v>
      </c>
      <c r="J121" s="3">
        <f t="shared" si="6"/>
        <v>7597.9050777238863</v>
      </c>
      <c r="K121" s="3">
        <f t="shared" si="7"/>
        <v>16608.52</v>
      </c>
    </row>
    <row r="122" spans="1:11" x14ac:dyDescent="0.45">
      <c r="A122" t="s">
        <v>453</v>
      </c>
      <c r="B122" t="s">
        <v>2091</v>
      </c>
      <c r="C122" t="s">
        <v>1457</v>
      </c>
      <c r="D122" s="2" t="s">
        <v>2172</v>
      </c>
      <c r="E122" s="16">
        <v>22456.922484999992</v>
      </c>
      <c r="F122" s="17" t="s">
        <v>2168</v>
      </c>
      <c r="G122" s="16">
        <f t="shared" si="4"/>
        <v>4491.3844969999982</v>
      </c>
      <c r="H122" s="3">
        <f t="shared" si="5"/>
        <v>469696.36713543447</v>
      </c>
      <c r="I122" s="16">
        <v>43938.028601999999</v>
      </c>
      <c r="J122" s="3">
        <f t="shared" si="6"/>
        <v>344134.74339657318</v>
      </c>
      <c r="K122" s="3">
        <f t="shared" si="7"/>
        <v>813831.11</v>
      </c>
    </row>
    <row r="123" spans="1:11" x14ac:dyDescent="0.45">
      <c r="A123" t="s">
        <v>903</v>
      </c>
      <c r="B123" t="s">
        <v>1296</v>
      </c>
      <c r="C123" t="s">
        <v>1295</v>
      </c>
      <c r="D123" s="2" t="s">
        <v>2172</v>
      </c>
      <c r="E123" s="16">
        <v>313.73125899999997</v>
      </c>
      <c r="F123" s="17" t="s">
        <v>2168</v>
      </c>
      <c r="G123" s="16">
        <f t="shared" si="4"/>
        <v>62.746251799999996</v>
      </c>
      <c r="H123" s="3">
        <f t="shared" si="5"/>
        <v>6561.8266575731177</v>
      </c>
      <c r="I123" s="16">
        <v>724.0745629999999</v>
      </c>
      <c r="J123" s="3">
        <f t="shared" si="6"/>
        <v>5671.1514345604601</v>
      </c>
      <c r="K123" s="3">
        <f t="shared" si="7"/>
        <v>12232.98</v>
      </c>
    </row>
    <row r="124" spans="1:11" x14ac:dyDescent="0.45">
      <c r="A124" t="s">
        <v>454</v>
      </c>
      <c r="B124" t="s">
        <v>1434</v>
      </c>
      <c r="C124" t="s">
        <v>1060</v>
      </c>
      <c r="D124" s="2" t="s">
        <v>2172</v>
      </c>
      <c r="E124" s="16">
        <v>747.26859700000011</v>
      </c>
      <c r="F124" s="17" t="s">
        <v>2169</v>
      </c>
      <c r="G124" s="16">
        <f t="shared" si="4"/>
        <v>597.81487760000016</v>
      </c>
      <c r="H124" s="3">
        <f t="shared" si="5"/>
        <v>62517.79967085606</v>
      </c>
      <c r="I124" s="16">
        <v>1483.6561830000001</v>
      </c>
      <c r="J124" s="3">
        <f t="shared" si="6"/>
        <v>11620.40392049368</v>
      </c>
      <c r="K124" s="3">
        <f t="shared" si="7"/>
        <v>74138.2</v>
      </c>
    </row>
    <row r="125" spans="1:11" x14ac:dyDescent="0.45">
      <c r="A125" t="s">
        <v>774</v>
      </c>
      <c r="B125" t="s">
        <v>1123</v>
      </c>
      <c r="C125" t="s">
        <v>1122</v>
      </c>
      <c r="D125" s="2" t="s">
        <v>2172</v>
      </c>
      <c r="E125" s="16">
        <v>240.07194200000001</v>
      </c>
      <c r="F125" s="17" t="s">
        <v>2168</v>
      </c>
      <c r="G125" s="16">
        <f t="shared" si="4"/>
        <v>48.014388400000001</v>
      </c>
      <c r="H125" s="3">
        <f t="shared" si="5"/>
        <v>5021.2097888242224</v>
      </c>
      <c r="I125" s="16">
        <v>459.12152600000002</v>
      </c>
      <c r="J125" s="3">
        <f t="shared" si="6"/>
        <v>3595.9662635082623</v>
      </c>
      <c r="K125" s="3">
        <f t="shared" si="7"/>
        <v>8617.18</v>
      </c>
    </row>
    <row r="126" spans="1:11" x14ac:dyDescent="0.45">
      <c r="A126" t="s">
        <v>904</v>
      </c>
      <c r="B126" t="s">
        <v>1294</v>
      </c>
      <c r="C126" t="s">
        <v>1295</v>
      </c>
      <c r="D126" s="2" t="s">
        <v>2172</v>
      </c>
      <c r="E126" s="16">
        <v>234.577112</v>
      </c>
      <c r="F126" s="17" t="s">
        <v>2168</v>
      </c>
      <c r="G126" s="16">
        <f t="shared" si="4"/>
        <v>46.915422400000004</v>
      </c>
      <c r="H126" s="3">
        <f t="shared" si="5"/>
        <v>4906.2830133165498</v>
      </c>
      <c r="I126" s="16">
        <v>452.99816600000003</v>
      </c>
      <c r="J126" s="3">
        <f t="shared" si="6"/>
        <v>3548.0064212173656</v>
      </c>
      <c r="K126" s="3">
        <f t="shared" si="7"/>
        <v>8454.2900000000009</v>
      </c>
    </row>
    <row r="127" spans="1:11" x14ac:dyDescent="0.45">
      <c r="A127" t="s">
        <v>960</v>
      </c>
      <c r="B127" t="s">
        <v>1616</v>
      </c>
      <c r="C127" t="s">
        <v>1408</v>
      </c>
      <c r="D127" s="2" t="s">
        <v>2172</v>
      </c>
      <c r="E127" s="16">
        <v>1207.4499860000001</v>
      </c>
      <c r="F127" s="17" t="s">
        <v>2168</v>
      </c>
      <c r="G127" s="16">
        <f t="shared" si="4"/>
        <v>241.48999720000003</v>
      </c>
      <c r="H127" s="3">
        <f t="shared" si="5"/>
        <v>25254.345171327313</v>
      </c>
      <c r="I127" s="16">
        <v>2664.7300260000002</v>
      </c>
      <c r="J127" s="3">
        <f t="shared" si="6"/>
        <v>20870.89960328607</v>
      </c>
      <c r="K127" s="3">
        <f t="shared" si="7"/>
        <v>46125.24</v>
      </c>
    </row>
    <row r="128" spans="1:11" x14ac:dyDescent="0.45">
      <c r="A128" t="s">
        <v>765</v>
      </c>
      <c r="B128" t="s">
        <v>1355</v>
      </c>
      <c r="C128" t="s">
        <v>1118</v>
      </c>
      <c r="D128" s="2" t="s">
        <v>2172</v>
      </c>
      <c r="E128" s="16">
        <v>196.102147</v>
      </c>
      <c r="F128" s="17" t="s">
        <v>2169</v>
      </c>
      <c r="G128" s="16">
        <f t="shared" si="4"/>
        <v>156.8817176</v>
      </c>
      <c r="H128" s="3">
        <f t="shared" si="5"/>
        <v>16406.249092213311</v>
      </c>
      <c r="I128" s="16">
        <v>476.78928099999996</v>
      </c>
      <c r="J128" s="3">
        <f t="shared" si="6"/>
        <v>3734.34498751505</v>
      </c>
      <c r="K128" s="3">
        <f t="shared" si="7"/>
        <v>20140.59</v>
      </c>
    </row>
    <row r="129" spans="1:11" x14ac:dyDescent="0.45">
      <c r="A129" t="s">
        <v>455</v>
      </c>
      <c r="B129" t="s">
        <v>1449</v>
      </c>
      <c r="C129" t="s">
        <v>1093</v>
      </c>
      <c r="D129" s="2" t="s">
        <v>2172</v>
      </c>
      <c r="E129" s="16">
        <v>758.287463</v>
      </c>
      <c r="F129" s="17" t="s">
        <v>2168</v>
      </c>
      <c r="G129" s="16">
        <f t="shared" si="4"/>
        <v>151.65749260000001</v>
      </c>
      <c r="H129" s="3">
        <f t="shared" si="5"/>
        <v>15859.914325007983</v>
      </c>
      <c r="I129" s="16">
        <v>1506.7545239999999</v>
      </c>
      <c r="J129" s="3">
        <f t="shared" si="6"/>
        <v>11801.316489988427</v>
      </c>
      <c r="K129" s="3">
        <f t="shared" si="7"/>
        <v>27661.23</v>
      </c>
    </row>
    <row r="130" spans="1:11" x14ac:dyDescent="0.45">
      <c r="A130" t="s">
        <v>961</v>
      </c>
      <c r="B130" t="s">
        <v>1409</v>
      </c>
      <c r="C130" t="s">
        <v>1408</v>
      </c>
      <c r="D130" s="2" t="s">
        <v>2172</v>
      </c>
      <c r="E130" s="16">
        <v>577.22200999999995</v>
      </c>
      <c r="F130" s="17" t="s">
        <v>2170</v>
      </c>
      <c r="G130" s="16">
        <f t="shared" si="4"/>
        <v>577.22200999999995</v>
      </c>
      <c r="H130" s="3">
        <f t="shared" si="5"/>
        <v>60364.255455908147</v>
      </c>
      <c r="I130" s="16">
        <v>1453.4521129999998</v>
      </c>
      <c r="J130" s="3">
        <f t="shared" si="6"/>
        <v>11383.83732409183</v>
      </c>
      <c r="K130" s="3">
        <f t="shared" si="7"/>
        <v>71748.09</v>
      </c>
    </row>
    <row r="131" spans="1:11" x14ac:dyDescent="0.45">
      <c r="A131" t="s">
        <v>606</v>
      </c>
      <c r="B131" t="s">
        <v>1381</v>
      </c>
      <c r="C131" t="s">
        <v>1150</v>
      </c>
      <c r="D131" s="2" t="s">
        <v>2172</v>
      </c>
      <c r="E131" s="16">
        <v>355.95146999999997</v>
      </c>
      <c r="F131" s="17" t="s">
        <v>2169</v>
      </c>
      <c r="G131" s="16">
        <f t="shared" si="4"/>
        <v>284.76117599999998</v>
      </c>
      <c r="H131" s="3">
        <f t="shared" si="5"/>
        <v>29779.523431528229</v>
      </c>
      <c r="I131" s="16">
        <v>726.62296399999991</v>
      </c>
      <c r="J131" s="3">
        <f t="shared" si="6"/>
        <v>5691.1112131875479</v>
      </c>
      <c r="K131" s="3">
        <f t="shared" si="7"/>
        <v>35470.629999999997</v>
      </c>
    </row>
    <row r="132" spans="1:11" x14ac:dyDescent="0.45">
      <c r="A132" t="s">
        <v>607</v>
      </c>
      <c r="B132" t="s">
        <v>1098</v>
      </c>
      <c r="C132" t="s">
        <v>1096</v>
      </c>
      <c r="D132" s="2" t="s">
        <v>2172</v>
      </c>
      <c r="E132" s="16">
        <v>268.79832900000002</v>
      </c>
      <c r="F132" s="17" t="s">
        <v>2169</v>
      </c>
      <c r="G132" s="16">
        <f t="shared" si="4"/>
        <v>215.03866320000003</v>
      </c>
      <c r="H132" s="3">
        <f t="shared" si="5"/>
        <v>22488.139006171641</v>
      </c>
      <c r="I132" s="16">
        <v>522.42493100000002</v>
      </c>
      <c r="J132" s="3">
        <f t="shared" si="6"/>
        <v>4091.7759693359089</v>
      </c>
      <c r="K132" s="3">
        <f t="shared" si="7"/>
        <v>26579.91</v>
      </c>
    </row>
    <row r="133" spans="1:11" x14ac:dyDescent="0.45">
      <c r="A133" t="s">
        <v>913</v>
      </c>
      <c r="B133" t="s">
        <v>2118</v>
      </c>
      <c r="C133" t="s">
        <v>1178</v>
      </c>
      <c r="D133" s="2" t="s">
        <v>2172</v>
      </c>
      <c r="E133" s="16">
        <v>400.86775899999998</v>
      </c>
      <c r="F133" s="17" t="s">
        <v>2168</v>
      </c>
      <c r="G133" s="16">
        <f t="shared" si="4"/>
        <v>80.173551799999998</v>
      </c>
      <c r="H133" s="3">
        <f t="shared" si="5"/>
        <v>8384.3247101105608</v>
      </c>
      <c r="I133" s="16">
        <v>880.89004399999999</v>
      </c>
      <c r="J133" s="3">
        <f t="shared" si="6"/>
        <v>6899.3734789170148</v>
      </c>
      <c r="K133" s="3">
        <f t="shared" si="7"/>
        <v>15283.7</v>
      </c>
    </row>
    <row r="134" spans="1:11" x14ac:dyDescent="0.45">
      <c r="A134" t="s">
        <v>991</v>
      </c>
      <c r="B134" t="s">
        <v>2118</v>
      </c>
      <c r="C134" t="s">
        <v>1324</v>
      </c>
      <c r="D134" s="2" t="s">
        <v>2172</v>
      </c>
      <c r="E134" s="16">
        <v>412.83769799999999</v>
      </c>
      <c r="F134" s="17" t="s">
        <v>2168</v>
      </c>
      <c r="G134" s="16">
        <f t="shared" si="4"/>
        <v>82.567539600000003</v>
      </c>
      <c r="H134" s="3">
        <f t="shared" si="5"/>
        <v>8634.6812256521771</v>
      </c>
      <c r="I134" s="16">
        <v>847.36833799999999</v>
      </c>
      <c r="J134" s="3">
        <f t="shared" si="6"/>
        <v>6636.8222434708196</v>
      </c>
      <c r="K134" s="3">
        <f t="shared" si="7"/>
        <v>15271.5</v>
      </c>
    </row>
    <row r="135" spans="1:11" x14ac:dyDescent="0.45">
      <c r="A135" t="s">
        <v>695</v>
      </c>
      <c r="B135" t="s">
        <v>2118</v>
      </c>
      <c r="C135" t="s">
        <v>1089</v>
      </c>
      <c r="D135" s="2" t="s">
        <v>2172</v>
      </c>
      <c r="E135" s="16">
        <v>546.49007899999992</v>
      </c>
      <c r="F135" s="17" t="s">
        <v>2170</v>
      </c>
      <c r="G135" s="16">
        <f t="shared" ref="G135:G198" si="8">IF(F135="Not Aligned",E135,IF(F135="Aligned",E135*0.2,IF(F135="Partially Aligned",E135*0.8,0)))</f>
        <v>546.49007899999992</v>
      </c>
      <c r="H135" s="3">
        <f t="shared" ref="H135:H198" si="9">G135*$E$2</f>
        <v>57150.396487610415</v>
      </c>
      <c r="I135" s="16">
        <v>1150.412165</v>
      </c>
      <c r="J135" s="3">
        <f t="shared" ref="J135:J198" si="10">I135*$E$3</f>
        <v>9010.3449744795889</v>
      </c>
      <c r="K135" s="3">
        <f t="shared" ref="K135:K198" si="11">ROUND((H135+J135),2)</f>
        <v>66160.740000000005</v>
      </c>
    </row>
    <row r="136" spans="1:11" x14ac:dyDescent="0.45">
      <c r="A136" t="s">
        <v>893</v>
      </c>
      <c r="B136" t="s">
        <v>1394</v>
      </c>
      <c r="C136" t="s">
        <v>1172</v>
      </c>
      <c r="D136" s="2" t="s">
        <v>2172</v>
      </c>
      <c r="E136" s="16">
        <v>619.66689700000006</v>
      </c>
      <c r="F136" s="17" t="s">
        <v>2170</v>
      </c>
      <c r="G136" s="16">
        <f t="shared" si="8"/>
        <v>619.66689700000006</v>
      </c>
      <c r="H136" s="3">
        <f t="shared" si="9"/>
        <v>64803.022442054709</v>
      </c>
      <c r="I136" s="16">
        <v>1334.494715</v>
      </c>
      <c r="J136" s="3">
        <f t="shared" si="10"/>
        <v>10452.130214365234</v>
      </c>
      <c r="K136" s="3">
        <f t="shared" si="11"/>
        <v>75255.149999999994</v>
      </c>
    </row>
    <row r="137" spans="1:11" x14ac:dyDescent="0.45">
      <c r="A137" t="s">
        <v>608</v>
      </c>
      <c r="B137" t="s">
        <v>1168</v>
      </c>
      <c r="C137" t="s">
        <v>1167</v>
      </c>
      <c r="D137" s="2" t="s">
        <v>2172</v>
      </c>
      <c r="E137" s="16">
        <v>492.42969599999998</v>
      </c>
      <c r="F137" s="17" t="s">
        <v>2170</v>
      </c>
      <c r="G137" s="16">
        <f t="shared" si="8"/>
        <v>492.42969599999998</v>
      </c>
      <c r="H137" s="3">
        <f t="shared" si="9"/>
        <v>51496.913576492334</v>
      </c>
      <c r="I137" s="16">
        <v>1028.148201</v>
      </c>
      <c r="J137" s="3">
        <f t="shared" si="10"/>
        <v>8052.7399289980394</v>
      </c>
      <c r="K137" s="3">
        <f t="shared" si="11"/>
        <v>59549.65</v>
      </c>
    </row>
    <row r="138" spans="1:11" x14ac:dyDescent="0.45">
      <c r="A138" t="s">
        <v>456</v>
      </c>
      <c r="B138" t="s">
        <v>1569</v>
      </c>
      <c r="C138" t="s">
        <v>1408</v>
      </c>
      <c r="D138" s="2" t="s">
        <v>2172</v>
      </c>
      <c r="E138" s="16">
        <v>1827.6849830000001</v>
      </c>
      <c r="F138" s="17" t="s">
        <v>2169</v>
      </c>
      <c r="G138" s="16">
        <f t="shared" si="8"/>
        <v>1462.1479864000003</v>
      </c>
      <c r="H138" s="3">
        <f t="shared" si="9"/>
        <v>152907.32687998391</v>
      </c>
      <c r="I138" s="16">
        <v>3886.8791410000003</v>
      </c>
      <c r="J138" s="3">
        <f t="shared" si="10"/>
        <v>30443.108131179139</v>
      </c>
      <c r="K138" s="3">
        <f t="shared" si="11"/>
        <v>183350.44</v>
      </c>
    </row>
    <row r="139" spans="1:11" x14ac:dyDescent="0.45">
      <c r="A139" t="s">
        <v>703</v>
      </c>
      <c r="B139" t="s">
        <v>1522</v>
      </c>
      <c r="C139" t="s">
        <v>1521</v>
      </c>
      <c r="D139" s="2" t="s">
        <v>2172</v>
      </c>
      <c r="E139" s="16">
        <v>321.55623600000001</v>
      </c>
      <c r="F139" s="17" t="s">
        <v>2168</v>
      </c>
      <c r="G139" s="16">
        <f t="shared" si="8"/>
        <v>64.311247200000011</v>
      </c>
      <c r="H139" s="3">
        <f t="shared" si="9"/>
        <v>6725.48947790272</v>
      </c>
      <c r="I139" s="16">
        <v>746.69388900000001</v>
      </c>
      <c r="J139" s="3">
        <f t="shared" si="10"/>
        <v>5848.3122266233777</v>
      </c>
      <c r="K139" s="3">
        <f t="shared" si="11"/>
        <v>12573.8</v>
      </c>
    </row>
    <row r="140" spans="1:11" x14ac:dyDescent="0.45">
      <c r="A140" t="s">
        <v>1005</v>
      </c>
      <c r="B140" t="s">
        <v>1423</v>
      </c>
      <c r="C140" t="s">
        <v>1210</v>
      </c>
      <c r="D140" s="2" t="s">
        <v>2172</v>
      </c>
      <c r="E140" s="16">
        <v>410.94588399999998</v>
      </c>
      <c r="F140" s="17" t="s">
        <v>2169</v>
      </c>
      <c r="G140" s="16">
        <f t="shared" si="8"/>
        <v>328.75670719999999</v>
      </c>
      <c r="H140" s="3">
        <f t="shared" si="9"/>
        <v>34380.452429844103</v>
      </c>
      <c r="I140" s="16">
        <v>881.08523400000001</v>
      </c>
      <c r="J140" s="3">
        <f t="shared" si="10"/>
        <v>6900.9022607650131</v>
      </c>
      <c r="K140" s="3">
        <f t="shared" si="11"/>
        <v>41281.35</v>
      </c>
    </row>
    <row r="141" spans="1:11" x14ac:dyDescent="0.45">
      <c r="A141" t="s">
        <v>878</v>
      </c>
      <c r="B141" t="s">
        <v>1388</v>
      </c>
      <c r="C141" t="s">
        <v>1054</v>
      </c>
      <c r="D141" s="2" t="s">
        <v>2172</v>
      </c>
      <c r="E141" s="16">
        <v>218.79731999999998</v>
      </c>
      <c r="F141" s="17" t="s">
        <v>2169</v>
      </c>
      <c r="G141" s="16">
        <f t="shared" si="8"/>
        <v>175.037856</v>
      </c>
      <c r="H141" s="3">
        <f t="shared" si="9"/>
        <v>18304.967016137285</v>
      </c>
      <c r="I141" s="16">
        <v>483.26961500000004</v>
      </c>
      <c r="J141" s="3">
        <f t="shared" si="10"/>
        <v>3785.1007485077635</v>
      </c>
      <c r="K141" s="3">
        <f t="shared" si="11"/>
        <v>22090.07</v>
      </c>
    </row>
    <row r="142" spans="1:11" x14ac:dyDescent="0.45">
      <c r="A142" t="s">
        <v>792</v>
      </c>
      <c r="B142" t="s">
        <v>1263</v>
      </c>
      <c r="C142" t="s">
        <v>1141</v>
      </c>
      <c r="D142" s="2" t="s">
        <v>2172</v>
      </c>
      <c r="E142" s="16">
        <v>286.40734900000001</v>
      </c>
      <c r="F142" s="17" t="s">
        <v>2168</v>
      </c>
      <c r="G142" s="16">
        <f t="shared" si="8"/>
        <v>57.281469800000004</v>
      </c>
      <c r="H142" s="3">
        <f t="shared" si="9"/>
        <v>5990.3351154213406</v>
      </c>
      <c r="I142" s="16">
        <v>567.63467600000001</v>
      </c>
      <c r="J142" s="3">
        <f t="shared" si="10"/>
        <v>4445.8711458748794</v>
      </c>
      <c r="K142" s="3">
        <f t="shared" si="11"/>
        <v>10436.209999999999</v>
      </c>
    </row>
    <row r="143" spans="1:11" x14ac:dyDescent="0.45">
      <c r="A143" t="s">
        <v>799</v>
      </c>
      <c r="B143" t="s">
        <v>1265</v>
      </c>
      <c r="C143" t="s">
        <v>1266</v>
      </c>
      <c r="D143" s="2" t="s">
        <v>2172</v>
      </c>
      <c r="E143" s="16">
        <v>533.53525500000001</v>
      </c>
      <c r="F143" s="17" t="s">
        <v>2168</v>
      </c>
      <c r="G143" s="16">
        <f t="shared" si="8"/>
        <v>106.70705100000001</v>
      </c>
      <c r="H143" s="3">
        <f t="shared" si="9"/>
        <v>11159.123480947339</v>
      </c>
      <c r="I143" s="16">
        <v>1084.253035</v>
      </c>
      <c r="J143" s="3">
        <f t="shared" si="10"/>
        <v>8492.1684437998738</v>
      </c>
      <c r="K143" s="3">
        <f t="shared" si="11"/>
        <v>19651.29</v>
      </c>
    </row>
    <row r="144" spans="1:11" x14ac:dyDescent="0.45">
      <c r="A144" t="s">
        <v>457</v>
      </c>
      <c r="B144" t="s">
        <v>1665</v>
      </c>
      <c r="C144" t="s">
        <v>1153</v>
      </c>
      <c r="D144" s="2" t="s">
        <v>2172</v>
      </c>
      <c r="E144" s="16">
        <v>5225.5274950000003</v>
      </c>
      <c r="F144" s="17" t="s">
        <v>2168</v>
      </c>
      <c r="G144" s="16">
        <f t="shared" si="8"/>
        <v>1045.105499</v>
      </c>
      <c r="H144" s="3">
        <f t="shared" si="9"/>
        <v>109294.19569432281</v>
      </c>
      <c r="I144" s="16">
        <v>11621.092020999999</v>
      </c>
      <c r="J144" s="3">
        <f t="shared" si="10"/>
        <v>91019.59391170225</v>
      </c>
      <c r="K144" s="3">
        <f t="shared" si="11"/>
        <v>200313.79</v>
      </c>
    </row>
    <row r="145" spans="1:11" x14ac:dyDescent="0.45">
      <c r="A145" t="s">
        <v>458</v>
      </c>
      <c r="B145" t="s">
        <v>1643</v>
      </c>
      <c r="C145" t="s">
        <v>1354</v>
      </c>
      <c r="D145" s="2" t="s">
        <v>2172</v>
      </c>
      <c r="E145" s="16">
        <v>480.52553</v>
      </c>
      <c r="F145" s="17" t="s">
        <v>2169</v>
      </c>
      <c r="G145" s="16">
        <f t="shared" si="8"/>
        <v>384.42042400000003</v>
      </c>
      <c r="H145" s="3">
        <f t="shared" si="9"/>
        <v>40201.607483409251</v>
      </c>
      <c r="I145" s="16">
        <v>1078.9184639999999</v>
      </c>
      <c r="J145" s="3">
        <f t="shared" si="10"/>
        <v>8450.3866142406769</v>
      </c>
      <c r="K145" s="3">
        <f t="shared" si="11"/>
        <v>48651.99</v>
      </c>
    </row>
    <row r="146" spans="1:11" x14ac:dyDescent="0.45">
      <c r="A146" t="s">
        <v>459</v>
      </c>
      <c r="B146" t="s">
        <v>1453</v>
      </c>
      <c r="C146" t="s">
        <v>1102</v>
      </c>
      <c r="D146" s="2" t="s">
        <v>2172</v>
      </c>
      <c r="E146" s="16">
        <v>1047.9014219999999</v>
      </c>
      <c r="F146" s="17" t="s">
        <v>2169</v>
      </c>
      <c r="G146" s="16">
        <f t="shared" si="8"/>
        <v>838.32113759999993</v>
      </c>
      <c r="H146" s="3">
        <f t="shared" si="9"/>
        <v>87669.268370715668</v>
      </c>
      <c r="I146" s="16">
        <v>2333.4001539999999</v>
      </c>
      <c r="J146" s="3">
        <f t="shared" si="10"/>
        <v>18275.832776024061</v>
      </c>
      <c r="K146" s="3">
        <f t="shared" si="11"/>
        <v>105945.1</v>
      </c>
    </row>
    <row r="147" spans="1:11" x14ac:dyDescent="0.45">
      <c r="A147" t="s">
        <v>460</v>
      </c>
      <c r="B147" t="s">
        <v>1534</v>
      </c>
      <c r="C147" t="s">
        <v>1345</v>
      </c>
      <c r="D147" s="2" t="s">
        <v>2172</v>
      </c>
      <c r="E147" s="16">
        <v>2601.2516910000004</v>
      </c>
      <c r="F147" s="17" t="s">
        <v>2169</v>
      </c>
      <c r="G147" s="16">
        <f t="shared" si="8"/>
        <v>2081.0013528000004</v>
      </c>
      <c r="H147" s="3">
        <f t="shared" si="9"/>
        <v>217625.27257841342</v>
      </c>
      <c r="I147" s="16">
        <v>5355.3216609999999</v>
      </c>
      <c r="J147" s="3">
        <f t="shared" si="10"/>
        <v>41944.354452226296</v>
      </c>
      <c r="K147" s="3">
        <f t="shared" si="11"/>
        <v>259569.63</v>
      </c>
    </row>
    <row r="148" spans="1:11" x14ac:dyDescent="0.45">
      <c r="A148" t="s">
        <v>461</v>
      </c>
      <c r="B148" t="s">
        <v>1329</v>
      </c>
      <c r="C148" t="s">
        <v>1222</v>
      </c>
      <c r="D148" s="2" t="s">
        <v>2172</v>
      </c>
      <c r="E148" s="16">
        <v>420.74640399999998</v>
      </c>
      <c r="F148" s="17" t="s">
        <v>2170</v>
      </c>
      <c r="G148" s="16">
        <f t="shared" si="8"/>
        <v>420.74640399999998</v>
      </c>
      <c r="H148" s="3">
        <f t="shared" si="9"/>
        <v>44000.476373398749</v>
      </c>
      <c r="I148" s="16">
        <v>846.83580899999993</v>
      </c>
      <c r="J148" s="3">
        <f t="shared" si="10"/>
        <v>6632.6513296497587</v>
      </c>
      <c r="K148" s="3">
        <f t="shared" si="11"/>
        <v>50633.13</v>
      </c>
    </row>
    <row r="149" spans="1:11" x14ac:dyDescent="0.45">
      <c r="A149" t="s">
        <v>462</v>
      </c>
      <c r="B149" t="s">
        <v>1418</v>
      </c>
      <c r="C149" t="s">
        <v>1199</v>
      </c>
      <c r="D149" s="2" t="s">
        <v>2172</v>
      </c>
      <c r="E149" s="16">
        <v>1208.0461249999998</v>
      </c>
      <c r="F149" s="17" t="s">
        <v>2169</v>
      </c>
      <c r="G149" s="16">
        <f t="shared" si="8"/>
        <v>966.43689999999992</v>
      </c>
      <c r="H149" s="3">
        <f t="shared" si="9"/>
        <v>101067.2547181906</v>
      </c>
      <c r="I149" s="16">
        <v>2596.3728099999998</v>
      </c>
      <c r="J149" s="3">
        <f t="shared" si="10"/>
        <v>20335.507057558756</v>
      </c>
      <c r="K149" s="3">
        <f t="shared" si="11"/>
        <v>121402.76</v>
      </c>
    </row>
    <row r="150" spans="1:11" x14ac:dyDescent="0.45">
      <c r="A150" t="s">
        <v>740</v>
      </c>
      <c r="B150" t="s">
        <v>1591</v>
      </c>
      <c r="C150" t="s">
        <v>1457</v>
      </c>
      <c r="D150" s="2" t="s">
        <v>2172</v>
      </c>
      <c r="E150" s="16">
        <v>6929.3435029999991</v>
      </c>
      <c r="F150" s="17" t="s">
        <v>2170</v>
      </c>
      <c r="G150" s="16">
        <f t="shared" si="8"/>
        <v>6929.3435029999991</v>
      </c>
      <c r="H150" s="3">
        <f t="shared" si="9"/>
        <v>724651.26781431877</v>
      </c>
      <c r="I150" s="16">
        <v>15786.152138000001</v>
      </c>
      <c r="J150" s="3">
        <f t="shared" si="10"/>
        <v>123641.49207601481</v>
      </c>
      <c r="K150" s="3">
        <f t="shared" si="11"/>
        <v>848292.76</v>
      </c>
    </row>
    <row r="151" spans="1:11" x14ac:dyDescent="0.45">
      <c r="A151" t="s">
        <v>463</v>
      </c>
      <c r="B151" t="s">
        <v>2092</v>
      </c>
      <c r="C151" t="s">
        <v>1521</v>
      </c>
      <c r="D151" s="2" t="s">
        <v>2172</v>
      </c>
      <c r="E151" s="16">
        <v>515.41883800000005</v>
      </c>
      <c r="F151" s="17" t="s">
        <v>2170</v>
      </c>
      <c r="G151" s="16">
        <f t="shared" si="8"/>
        <v>515.41883800000005</v>
      </c>
      <c r="H151" s="3">
        <f t="shared" si="9"/>
        <v>53901.053433183093</v>
      </c>
      <c r="I151" s="16">
        <v>1337.1301800000001</v>
      </c>
      <c r="J151" s="3">
        <f t="shared" si="10"/>
        <v>10472.771902223401</v>
      </c>
      <c r="K151" s="3">
        <f t="shared" si="11"/>
        <v>64373.83</v>
      </c>
    </row>
    <row r="152" spans="1:11" x14ac:dyDescent="0.45">
      <c r="A152" t="s">
        <v>693</v>
      </c>
      <c r="B152" t="s">
        <v>1232</v>
      </c>
      <c r="C152" t="s">
        <v>1087</v>
      </c>
      <c r="D152" s="2" t="s">
        <v>2172</v>
      </c>
      <c r="E152" s="16">
        <v>604.00293600000009</v>
      </c>
      <c r="F152" s="17" t="s">
        <v>2169</v>
      </c>
      <c r="G152" s="16">
        <f t="shared" si="8"/>
        <v>483.2023488000001</v>
      </c>
      <c r="H152" s="3">
        <f t="shared" si="9"/>
        <v>50531.943540853616</v>
      </c>
      <c r="I152" s="16">
        <v>1127.74602</v>
      </c>
      <c r="J152" s="3">
        <f t="shared" si="10"/>
        <v>8832.8174831116812</v>
      </c>
      <c r="K152" s="3">
        <f t="shared" si="11"/>
        <v>59364.76</v>
      </c>
    </row>
    <row r="153" spans="1:11" x14ac:dyDescent="0.45">
      <c r="A153" t="s">
        <v>1026</v>
      </c>
      <c r="B153" t="s">
        <v>1248</v>
      </c>
      <c r="C153" t="s">
        <v>1116</v>
      </c>
      <c r="D153" s="2" t="s">
        <v>2172</v>
      </c>
      <c r="E153" s="16">
        <v>486.75455699999998</v>
      </c>
      <c r="F153" s="17" t="s">
        <v>2170</v>
      </c>
      <c r="G153" s="16">
        <f t="shared" si="8"/>
        <v>486.75455699999998</v>
      </c>
      <c r="H153" s="3">
        <f t="shared" si="9"/>
        <v>50903.42349051348</v>
      </c>
      <c r="I153" s="16">
        <v>972.58833800000002</v>
      </c>
      <c r="J153" s="3">
        <f t="shared" si="10"/>
        <v>7617.5797771886018</v>
      </c>
      <c r="K153" s="3">
        <f t="shared" si="11"/>
        <v>58521</v>
      </c>
    </row>
    <row r="154" spans="1:11" x14ac:dyDescent="0.45">
      <c r="A154" t="s">
        <v>781</v>
      </c>
      <c r="B154" t="s">
        <v>1131</v>
      </c>
      <c r="C154" t="s">
        <v>1130</v>
      </c>
      <c r="D154" s="2" t="s">
        <v>2172</v>
      </c>
      <c r="E154" s="16">
        <v>863.61713199999997</v>
      </c>
      <c r="F154" s="17" t="s">
        <v>2169</v>
      </c>
      <c r="G154" s="16">
        <f t="shared" si="8"/>
        <v>690.89370559999998</v>
      </c>
      <c r="H154" s="3">
        <f t="shared" si="9"/>
        <v>72251.721894176211</v>
      </c>
      <c r="I154" s="16">
        <v>1473.1071810000001</v>
      </c>
      <c r="J154" s="3">
        <f t="shared" si="10"/>
        <v>11537.781230949646</v>
      </c>
      <c r="K154" s="3">
        <f t="shared" si="11"/>
        <v>83789.5</v>
      </c>
    </row>
    <row r="155" spans="1:11" x14ac:dyDescent="0.45">
      <c r="A155" t="s">
        <v>793</v>
      </c>
      <c r="B155" t="s">
        <v>1264</v>
      </c>
      <c r="C155" t="s">
        <v>1141</v>
      </c>
      <c r="D155" s="2" t="s">
        <v>2172</v>
      </c>
      <c r="E155" s="16">
        <v>433.11152900000002</v>
      </c>
      <c r="F155" s="17" t="s">
        <v>2170</v>
      </c>
      <c r="G155" s="16">
        <f t="shared" si="8"/>
        <v>433.11152900000002</v>
      </c>
      <c r="H155" s="3">
        <f t="shared" si="9"/>
        <v>45293.586392270408</v>
      </c>
      <c r="I155" s="16">
        <v>913.782241</v>
      </c>
      <c r="J155" s="3">
        <f t="shared" si="10"/>
        <v>7156.994226467561</v>
      </c>
      <c r="K155" s="3">
        <f t="shared" si="11"/>
        <v>52450.58</v>
      </c>
    </row>
    <row r="156" spans="1:11" x14ac:dyDescent="0.45">
      <c r="A156" t="s">
        <v>464</v>
      </c>
      <c r="B156" t="s">
        <v>1448</v>
      </c>
      <c r="C156" t="s">
        <v>1089</v>
      </c>
      <c r="D156" s="2" t="s">
        <v>2172</v>
      </c>
      <c r="E156" s="16">
        <v>902.5900059999999</v>
      </c>
      <c r="F156" s="17" t="s">
        <v>2169</v>
      </c>
      <c r="G156" s="16">
        <f t="shared" si="8"/>
        <v>722.07200479999995</v>
      </c>
      <c r="H156" s="3">
        <f t="shared" si="9"/>
        <v>75512.260794259972</v>
      </c>
      <c r="I156" s="16">
        <v>1877.0414500000002</v>
      </c>
      <c r="J156" s="3">
        <f t="shared" si="10"/>
        <v>14701.505695480353</v>
      </c>
      <c r="K156" s="3">
        <f t="shared" si="11"/>
        <v>90213.77</v>
      </c>
    </row>
    <row r="157" spans="1:11" x14ac:dyDescent="0.45">
      <c r="A157" t="s">
        <v>871</v>
      </c>
      <c r="B157" t="s">
        <v>1386</v>
      </c>
      <c r="C157" t="s">
        <v>1159</v>
      </c>
      <c r="D157" s="2" t="s">
        <v>2172</v>
      </c>
      <c r="E157" s="16">
        <v>967.04346199999998</v>
      </c>
      <c r="F157" s="17" t="s">
        <v>2170</v>
      </c>
      <c r="G157" s="16">
        <f t="shared" si="8"/>
        <v>967.04346199999998</v>
      </c>
      <c r="H157" s="3">
        <f t="shared" si="9"/>
        <v>101130.68726733724</v>
      </c>
      <c r="I157" s="16">
        <v>2054.4333660000002</v>
      </c>
      <c r="J157" s="3">
        <f t="shared" si="10"/>
        <v>16090.888046843011</v>
      </c>
      <c r="K157" s="3">
        <f t="shared" si="11"/>
        <v>117221.58</v>
      </c>
    </row>
    <row r="158" spans="1:11" x14ac:dyDescent="0.45">
      <c r="A158" t="s">
        <v>465</v>
      </c>
      <c r="B158" t="s">
        <v>1090</v>
      </c>
      <c r="C158" t="s">
        <v>1089</v>
      </c>
      <c r="D158" s="2" t="s">
        <v>2172</v>
      </c>
      <c r="E158" s="16">
        <v>454.53010599999999</v>
      </c>
      <c r="F158" s="17" t="s">
        <v>2169</v>
      </c>
      <c r="G158" s="16">
        <f t="shared" si="8"/>
        <v>363.62408479999999</v>
      </c>
      <c r="H158" s="3">
        <f t="shared" si="9"/>
        <v>38026.784780414055</v>
      </c>
      <c r="I158" s="16">
        <v>909.09005000000002</v>
      </c>
      <c r="J158" s="3">
        <f t="shared" si="10"/>
        <v>7120.2436940215248</v>
      </c>
      <c r="K158" s="3">
        <f t="shared" si="11"/>
        <v>45147.03</v>
      </c>
    </row>
    <row r="159" spans="1:11" x14ac:dyDescent="0.45">
      <c r="A159" t="s">
        <v>847</v>
      </c>
      <c r="B159" t="s">
        <v>2128</v>
      </c>
      <c r="C159" t="s">
        <v>1148</v>
      </c>
      <c r="D159" s="2" t="s">
        <v>2172</v>
      </c>
      <c r="E159" s="16">
        <v>331.70920699999999</v>
      </c>
      <c r="F159" s="17" t="s">
        <v>2169</v>
      </c>
      <c r="G159" s="16">
        <f t="shared" si="8"/>
        <v>265.36736560000003</v>
      </c>
      <c r="H159" s="3">
        <f t="shared" si="9"/>
        <v>27751.373248466003</v>
      </c>
      <c r="I159" s="16">
        <v>688.107303</v>
      </c>
      <c r="J159" s="3">
        <f t="shared" si="10"/>
        <v>5389.4459465219188</v>
      </c>
      <c r="K159" s="3">
        <f t="shared" si="11"/>
        <v>33140.82</v>
      </c>
    </row>
    <row r="160" spans="1:11" x14ac:dyDescent="0.45">
      <c r="A160" t="s">
        <v>663</v>
      </c>
      <c r="B160" t="s">
        <v>2111</v>
      </c>
      <c r="C160" t="s">
        <v>1072</v>
      </c>
      <c r="D160" s="2" t="s">
        <v>2172</v>
      </c>
      <c r="E160" s="16">
        <v>535.06643300000007</v>
      </c>
      <c r="F160" s="17" t="s">
        <v>2170</v>
      </c>
      <c r="G160" s="16">
        <f t="shared" si="8"/>
        <v>535.06643300000007</v>
      </c>
      <c r="H160" s="3">
        <f t="shared" si="9"/>
        <v>55955.743696422054</v>
      </c>
      <c r="I160" s="16">
        <v>1077.0339550000001</v>
      </c>
      <c r="J160" s="3">
        <f t="shared" si="10"/>
        <v>8435.6266206365508</v>
      </c>
      <c r="K160" s="3">
        <f t="shared" si="11"/>
        <v>64391.37</v>
      </c>
    </row>
    <row r="161" spans="1:11" x14ac:dyDescent="0.45">
      <c r="A161" t="s">
        <v>888</v>
      </c>
      <c r="B161" t="s">
        <v>2111</v>
      </c>
      <c r="C161" t="s">
        <v>1170</v>
      </c>
      <c r="D161" s="2" t="s">
        <v>2172</v>
      </c>
      <c r="E161" s="16">
        <v>348.39180099999999</v>
      </c>
      <c r="F161" s="17" t="s">
        <v>2170</v>
      </c>
      <c r="G161" s="16">
        <f t="shared" si="8"/>
        <v>348.39180099999999</v>
      </c>
      <c r="H161" s="3">
        <f t="shared" si="9"/>
        <v>36433.835352723152</v>
      </c>
      <c r="I161" s="16">
        <v>685.54676800000004</v>
      </c>
      <c r="J161" s="3">
        <f t="shared" si="10"/>
        <v>5369.3911310643398</v>
      </c>
      <c r="K161" s="3">
        <f t="shared" si="11"/>
        <v>41803.230000000003</v>
      </c>
    </row>
    <row r="162" spans="1:11" x14ac:dyDescent="0.45">
      <c r="A162" t="s">
        <v>1016</v>
      </c>
      <c r="B162" t="s">
        <v>1427</v>
      </c>
      <c r="C162" t="s">
        <v>1219</v>
      </c>
      <c r="D162" s="2" t="s">
        <v>2172</v>
      </c>
      <c r="E162" s="16">
        <v>678.86771099999999</v>
      </c>
      <c r="F162" s="17" t="s">
        <v>2168</v>
      </c>
      <c r="G162" s="16">
        <f t="shared" si="8"/>
        <v>135.77354220000001</v>
      </c>
      <c r="H162" s="3">
        <f t="shared" si="9"/>
        <v>14198.81543587419</v>
      </c>
      <c r="I162" s="16">
        <v>1352.283443</v>
      </c>
      <c r="J162" s="3">
        <f t="shared" si="10"/>
        <v>10591.45643223184</v>
      </c>
      <c r="K162" s="3">
        <f t="shared" si="11"/>
        <v>24790.27</v>
      </c>
    </row>
    <row r="163" spans="1:11" x14ac:dyDescent="0.45">
      <c r="A163" t="s">
        <v>466</v>
      </c>
      <c r="B163" t="s">
        <v>1175</v>
      </c>
      <c r="C163" t="s">
        <v>1051</v>
      </c>
      <c r="D163" s="2" t="s">
        <v>2172</v>
      </c>
      <c r="E163" s="16">
        <v>849.91173100000003</v>
      </c>
      <c r="F163" s="17" t="s">
        <v>2168</v>
      </c>
      <c r="G163" s="16">
        <f t="shared" si="8"/>
        <v>169.98234620000002</v>
      </c>
      <c r="H163" s="3">
        <f t="shared" si="9"/>
        <v>17776.27601035418</v>
      </c>
      <c r="I163" s="16">
        <v>1776.3480060000002</v>
      </c>
      <c r="J163" s="3">
        <f t="shared" si="10"/>
        <v>13912.846904560456</v>
      </c>
      <c r="K163" s="3">
        <f t="shared" si="11"/>
        <v>31689.119999999999</v>
      </c>
    </row>
    <row r="164" spans="1:11" x14ac:dyDescent="0.45">
      <c r="A164" t="s">
        <v>1011</v>
      </c>
      <c r="B164" t="s">
        <v>1214</v>
      </c>
      <c r="C164" t="s">
        <v>1213</v>
      </c>
      <c r="D164" s="2" t="s">
        <v>2172</v>
      </c>
      <c r="E164" s="16">
        <v>214.70151899999999</v>
      </c>
      <c r="F164" s="17" t="s">
        <v>2170</v>
      </c>
      <c r="G164" s="16">
        <f t="shared" si="8"/>
        <v>214.70151899999999</v>
      </c>
      <c r="H164" s="3">
        <f t="shared" si="9"/>
        <v>22452.881413318799</v>
      </c>
      <c r="I164" s="16">
        <v>511.76319000000001</v>
      </c>
      <c r="J164" s="3">
        <f t="shared" si="10"/>
        <v>4008.270276888235</v>
      </c>
      <c r="K164" s="3">
        <f t="shared" si="11"/>
        <v>26461.15</v>
      </c>
    </row>
    <row r="165" spans="1:11" x14ac:dyDescent="0.45">
      <c r="A165" t="s">
        <v>667</v>
      </c>
      <c r="B165" t="s">
        <v>2112</v>
      </c>
      <c r="C165" t="s">
        <v>1076</v>
      </c>
      <c r="D165" s="2" t="s">
        <v>2172</v>
      </c>
      <c r="E165" s="16">
        <v>1611.9828690000002</v>
      </c>
      <c r="F165" s="17" t="s">
        <v>2168</v>
      </c>
      <c r="G165" s="16">
        <f t="shared" si="8"/>
        <v>322.39657380000006</v>
      </c>
      <c r="H165" s="3">
        <f t="shared" si="9"/>
        <v>33715.32755477004</v>
      </c>
      <c r="I165" s="16">
        <v>3389.4675209999996</v>
      </c>
      <c r="J165" s="3">
        <f t="shared" si="10"/>
        <v>26547.243303885039</v>
      </c>
      <c r="K165" s="3">
        <f t="shared" si="11"/>
        <v>60262.57</v>
      </c>
    </row>
    <row r="166" spans="1:11" x14ac:dyDescent="0.45">
      <c r="A166" t="s">
        <v>789</v>
      </c>
      <c r="B166" t="s">
        <v>2123</v>
      </c>
      <c r="C166" t="s">
        <v>1139</v>
      </c>
      <c r="D166" s="2" t="s">
        <v>2172</v>
      </c>
      <c r="E166" s="16">
        <v>572.43999200000007</v>
      </c>
      <c r="F166" s="17" t="s">
        <v>2170</v>
      </c>
      <c r="G166" s="16">
        <f t="shared" si="8"/>
        <v>572.43999200000007</v>
      </c>
      <c r="H166" s="3">
        <f t="shared" si="9"/>
        <v>59864.165453888403</v>
      </c>
      <c r="I166" s="16">
        <v>1287.61068</v>
      </c>
      <c r="J166" s="3">
        <f t="shared" si="10"/>
        <v>10084.921537338096</v>
      </c>
      <c r="K166" s="3">
        <f t="shared" si="11"/>
        <v>69949.09</v>
      </c>
    </row>
    <row r="167" spans="1:11" x14ac:dyDescent="0.45">
      <c r="A167" t="s">
        <v>720</v>
      </c>
      <c r="B167" t="s">
        <v>2120</v>
      </c>
      <c r="C167" t="s">
        <v>1053</v>
      </c>
      <c r="D167" s="2" t="s">
        <v>2172</v>
      </c>
      <c r="E167" s="16">
        <v>658.54688199999998</v>
      </c>
      <c r="F167" s="17" t="s">
        <v>2168</v>
      </c>
      <c r="G167" s="16">
        <f t="shared" si="8"/>
        <v>131.7093764</v>
      </c>
      <c r="H167" s="3">
        <f t="shared" si="9"/>
        <v>13773.796399322959</v>
      </c>
      <c r="I167" s="16">
        <v>1319.972358</v>
      </c>
      <c r="J167" s="3">
        <f t="shared" si="10"/>
        <v>10338.387113941266</v>
      </c>
      <c r="K167" s="3">
        <f t="shared" si="11"/>
        <v>24112.18</v>
      </c>
    </row>
    <row r="168" spans="1:11" x14ac:dyDescent="0.45">
      <c r="A168" t="s">
        <v>1012</v>
      </c>
      <c r="B168" t="s">
        <v>2134</v>
      </c>
      <c r="C168" t="s">
        <v>1213</v>
      </c>
      <c r="D168" s="2" t="s">
        <v>2172</v>
      </c>
      <c r="E168" s="16">
        <v>238.082526</v>
      </c>
      <c r="F168" s="17" t="s">
        <v>2170</v>
      </c>
      <c r="G168" s="16">
        <f t="shared" si="8"/>
        <v>238.082526</v>
      </c>
      <c r="H168" s="3">
        <f t="shared" si="9"/>
        <v>24898.00141032719</v>
      </c>
      <c r="I168" s="16">
        <v>497.32534800000002</v>
      </c>
      <c r="J168" s="3">
        <f t="shared" si="10"/>
        <v>3895.1891212251858</v>
      </c>
      <c r="K168" s="3">
        <f t="shared" si="11"/>
        <v>28793.19</v>
      </c>
    </row>
    <row r="169" spans="1:11" x14ac:dyDescent="0.45">
      <c r="A169" t="s">
        <v>839</v>
      </c>
      <c r="B169" t="s">
        <v>1144</v>
      </c>
      <c r="C169" t="s">
        <v>1145</v>
      </c>
      <c r="D169" s="2" t="s">
        <v>2172</v>
      </c>
      <c r="E169" s="16">
        <v>485.81787200000002</v>
      </c>
      <c r="F169" s="17" t="s">
        <v>2169</v>
      </c>
      <c r="G169" s="16">
        <f t="shared" si="8"/>
        <v>388.65429760000006</v>
      </c>
      <c r="H169" s="3">
        <f t="shared" si="9"/>
        <v>40644.374084700888</v>
      </c>
      <c r="I169" s="16">
        <v>996.96800699999994</v>
      </c>
      <c r="J169" s="3">
        <f t="shared" si="10"/>
        <v>7808.5280605402695</v>
      </c>
      <c r="K169" s="3">
        <f t="shared" si="11"/>
        <v>48452.9</v>
      </c>
    </row>
    <row r="170" spans="1:11" x14ac:dyDescent="0.45">
      <c r="A170" t="s">
        <v>643</v>
      </c>
      <c r="B170" t="s">
        <v>1432</v>
      </c>
      <c r="C170" t="s">
        <v>1222</v>
      </c>
      <c r="D170" s="2" t="s">
        <v>2172</v>
      </c>
      <c r="E170" s="16">
        <v>1016.325225</v>
      </c>
      <c r="F170" s="17" t="s">
        <v>2170</v>
      </c>
      <c r="G170" s="16">
        <f t="shared" si="8"/>
        <v>1016.325225</v>
      </c>
      <c r="H170" s="3">
        <f t="shared" si="9"/>
        <v>106284.4355297251</v>
      </c>
      <c r="I170" s="16">
        <v>2083.6566670000002</v>
      </c>
      <c r="J170" s="3">
        <f t="shared" si="10"/>
        <v>16319.772990269399</v>
      </c>
      <c r="K170" s="3">
        <f t="shared" si="11"/>
        <v>122604.21</v>
      </c>
    </row>
    <row r="171" spans="1:11" x14ac:dyDescent="0.45">
      <c r="A171" t="s">
        <v>1017</v>
      </c>
      <c r="B171" t="s">
        <v>1326</v>
      </c>
      <c r="C171" t="s">
        <v>1219</v>
      </c>
      <c r="D171" s="2" t="s">
        <v>2172</v>
      </c>
      <c r="E171" s="16">
        <v>509.87120699999997</v>
      </c>
      <c r="F171" s="17" t="s">
        <v>2170</v>
      </c>
      <c r="G171" s="16">
        <f t="shared" si="8"/>
        <v>509.87120699999997</v>
      </c>
      <c r="H171" s="3">
        <f t="shared" si="9"/>
        <v>53320.897775468096</v>
      </c>
      <c r="I171" s="16">
        <v>1119.2612059999999</v>
      </c>
      <c r="J171" s="3">
        <f t="shared" si="10"/>
        <v>8766.3620825950366</v>
      </c>
      <c r="K171" s="3">
        <f t="shared" si="11"/>
        <v>62087.26</v>
      </c>
    </row>
    <row r="172" spans="1:11" x14ac:dyDescent="0.45">
      <c r="A172" t="s">
        <v>467</v>
      </c>
      <c r="B172" t="s">
        <v>2093</v>
      </c>
      <c r="C172" t="s">
        <v>1367</v>
      </c>
      <c r="D172" s="2" t="s">
        <v>2172</v>
      </c>
      <c r="E172" s="16">
        <v>2749.66194</v>
      </c>
      <c r="F172" s="17" t="s">
        <v>2170</v>
      </c>
      <c r="G172" s="16">
        <f t="shared" si="8"/>
        <v>2749.66194</v>
      </c>
      <c r="H172" s="3">
        <f t="shared" si="9"/>
        <v>287551.91743909416</v>
      </c>
      <c r="I172" s="16">
        <v>5520.2641409999997</v>
      </c>
      <c r="J172" s="3">
        <f t="shared" si="10"/>
        <v>43236.229391454006</v>
      </c>
      <c r="K172" s="3">
        <f t="shared" si="11"/>
        <v>330788.15000000002</v>
      </c>
    </row>
    <row r="173" spans="1:11" x14ac:dyDescent="0.45">
      <c r="A173" t="s">
        <v>468</v>
      </c>
      <c r="B173" t="s">
        <v>1629</v>
      </c>
      <c r="C173" t="s">
        <v>1521</v>
      </c>
      <c r="D173" s="2" t="s">
        <v>2172</v>
      </c>
      <c r="E173" s="16">
        <v>1921.6817639999999</v>
      </c>
      <c r="F173" s="17" t="s">
        <v>2168</v>
      </c>
      <c r="G173" s="16">
        <f t="shared" si="8"/>
        <v>384.33635279999999</v>
      </c>
      <c r="H173" s="3">
        <f t="shared" si="9"/>
        <v>40192.815553605171</v>
      </c>
      <c r="I173" s="16">
        <v>4375.7441410000001</v>
      </c>
      <c r="J173" s="3">
        <f t="shared" si="10"/>
        <v>34272.033476339202</v>
      </c>
      <c r="K173" s="3">
        <f t="shared" si="11"/>
        <v>74464.850000000006</v>
      </c>
    </row>
    <row r="174" spans="1:11" x14ac:dyDescent="0.45">
      <c r="A174" t="s">
        <v>742</v>
      </c>
      <c r="B174" t="s">
        <v>1244</v>
      </c>
      <c r="C174" t="s">
        <v>1109</v>
      </c>
      <c r="D174" s="2" t="s">
        <v>2172</v>
      </c>
      <c r="E174" s="16">
        <v>543.18614500000001</v>
      </c>
      <c r="F174" s="17" t="s">
        <v>2168</v>
      </c>
      <c r="G174" s="16">
        <f t="shared" si="8"/>
        <v>108.637229</v>
      </c>
      <c r="H174" s="3">
        <f t="shared" si="9"/>
        <v>11360.976071196581</v>
      </c>
      <c r="I174" s="16">
        <v>1103.3717159999999</v>
      </c>
      <c r="J174" s="3">
        <f t="shared" si="10"/>
        <v>8641.9112199178799</v>
      </c>
      <c r="K174" s="3">
        <f t="shared" si="11"/>
        <v>20002.89</v>
      </c>
    </row>
    <row r="175" spans="1:11" x14ac:dyDescent="0.45">
      <c r="A175" t="s">
        <v>989</v>
      </c>
      <c r="B175" t="s">
        <v>1419</v>
      </c>
      <c r="C175" t="s">
        <v>1322</v>
      </c>
      <c r="D175" s="2" t="s">
        <v>2172</v>
      </c>
      <c r="E175" s="16">
        <v>442.27383400000002</v>
      </c>
      <c r="F175" s="17" t="s">
        <v>2169</v>
      </c>
      <c r="G175" s="16">
        <f t="shared" si="8"/>
        <v>353.81906720000006</v>
      </c>
      <c r="H175" s="3">
        <f t="shared" si="9"/>
        <v>37001.403597953475</v>
      </c>
      <c r="I175" s="16">
        <v>1046.933008</v>
      </c>
      <c r="J175" s="3">
        <f t="shared" si="10"/>
        <v>8199.8677119774729</v>
      </c>
      <c r="K175" s="3">
        <f t="shared" si="11"/>
        <v>45201.27</v>
      </c>
    </row>
    <row r="176" spans="1:11" x14ac:dyDescent="0.45">
      <c r="A176" t="s">
        <v>469</v>
      </c>
      <c r="B176" t="s">
        <v>1636</v>
      </c>
      <c r="C176" t="s">
        <v>1247</v>
      </c>
      <c r="D176" s="2" t="s">
        <v>2172</v>
      </c>
      <c r="E176" s="16">
        <v>2140.8909020000001</v>
      </c>
      <c r="F176" s="17" t="s">
        <v>2168</v>
      </c>
      <c r="G176" s="16">
        <f t="shared" si="8"/>
        <v>428.17818040000003</v>
      </c>
      <c r="H176" s="3">
        <f t="shared" si="9"/>
        <v>44777.670661434975</v>
      </c>
      <c r="I176" s="16">
        <v>4050.50074</v>
      </c>
      <c r="J176" s="3">
        <f t="shared" si="10"/>
        <v>31724.637566558467</v>
      </c>
      <c r="K176" s="3">
        <f t="shared" si="11"/>
        <v>76502.31</v>
      </c>
    </row>
    <row r="177" spans="1:11" x14ac:dyDescent="0.45">
      <c r="A177" t="s">
        <v>668</v>
      </c>
      <c r="B177" t="s">
        <v>1516</v>
      </c>
      <c r="C177" t="s">
        <v>1076</v>
      </c>
      <c r="D177" s="2" t="s">
        <v>2172</v>
      </c>
      <c r="E177" s="16">
        <v>4028.6053889999998</v>
      </c>
      <c r="F177" s="17" t="s">
        <v>2170</v>
      </c>
      <c r="G177" s="16">
        <f t="shared" si="8"/>
        <v>4028.6053889999998</v>
      </c>
      <c r="H177" s="3">
        <f t="shared" si="9"/>
        <v>421300.2287155409</v>
      </c>
      <c r="I177" s="16">
        <v>8775.4828569999991</v>
      </c>
      <c r="J177" s="3">
        <f t="shared" si="10"/>
        <v>68731.999073742176</v>
      </c>
      <c r="K177" s="3">
        <f t="shared" si="11"/>
        <v>490032.23</v>
      </c>
    </row>
    <row r="178" spans="1:11" x14ac:dyDescent="0.45">
      <c r="A178" t="s">
        <v>779</v>
      </c>
      <c r="B178" t="s">
        <v>1126</v>
      </c>
      <c r="C178" t="s">
        <v>1125</v>
      </c>
      <c r="D178" s="2" t="s">
        <v>2172</v>
      </c>
      <c r="E178" s="16">
        <v>422.09282800000005</v>
      </c>
      <c r="F178" s="17" t="s">
        <v>2168</v>
      </c>
      <c r="G178" s="16">
        <f t="shared" si="8"/>
        <v>84.418565600000022</v>
      </c>
      <c r="H178" s="3">
        <f t="shared" si="9"/>
        <v>8828.2563222073622</v>
      </c>
      <c r="I178" s="16">
        <v>872.93258900000001</v>
      </c>
      <c r="J178" s="3">
        <f t="shared" si="10"/>
        <v>6837.0484993572782</v>
      </c>
      <c r="K178" s="3">
        <f t="shared" si="11"/>
        <v>15665.3</v>
      </c>
    </row>
    <row r="179" spans="1:11" x14ac:dyDescent="0.45">
      <c r="A179" t="s">
        <v>728</v>
      </c>
      <c r="B179" t="s">
        <v>1242</v>
      </c>
      <c r="C179" t="s">
        <v>1105</v>
      </c>
      <c r="D179" s="2" t="s">
        <v>2172</v>
      </c>
      <c r="E179" s="16">
        <v>881.42236300000002</v>
      </c>
      <c r="F179" s="17" t="s">
        <v>2169</v>
      </c>
      <c r="G179" s="16">
        <f t="shared" si="8"/>
        <v>705.13789040000006</v>
      </c>
      <c r="H179" s="3">
        <f t="shared" si="9"/>
        <v>73741.338705614791</v>
      </c>
      <c r="I179" s="16">
        <v>1907.203982</v>
      </c>
      <c r="J179" s="3">
        <f t="shared" si="10"/>
        <v>14937.746954823937</v>
      </c>
      <c r="K179" s="3">
        <f t="shared" si="11"/>
        <v>88679.09</v>
      </c>
    </row>
    <row r="180" spans="1:11" x14ac:dyDescent="0.45">
      <c r="A180" t="s">
        <v>800</v>
      </c>
      <c r="B180" t="s">
        <v>1362</v>
      </c>
      <c r="C180" t="s">
        <v>1266</v>
      </c>
      <c r="D180" s="2" t="s">
        <v>2172</v>
      </c>
      <c r="E180" s="16">
        <v>665.25482099999999</v>
      </c>
      <c r="F180" s="17" t="s">
        <v>2168</v>
      </c>
      <c r="G180" s="16">
        <f t="shared" si="8"/>
        <v>133.05096420000001</v>
      </c>
      <c r="H180" s="3">
        <f t="shared" si="9"/>
        <v>13914.095880757719</v>
      </c>
      <c r="I180" s="16">
        <v>1382.288108</v>
      </c>
      <c r="J180" s="3">
        <f t="shared" si="10"/>
        <v>10826.461233744603</v>
      </c>
      <c r="K180" s="3">
        <f t="shared" si="11"/>
        <v>24740.560000000001</v>
      </c>
    </row>
    <row r="181" spans="1:11" x14ac:dyDescent="0.45">
      <c r="A181" t="s">
        <v>941</v>
      </c>
      <c r="B181" t="s">
        <v>1313</v>
      </c>
      <c r="C181" t="s">
        <v>1186</v>
      </c>
      <c r="D181" s="2" t="s">
        <v>2172</v>
      </c>
      <c r="E181" s="16">
        <v>261.00149999999996</v>
      </c>
      <c r="F181" s="17" t="s">
        <v>2168</v>
      </c>
      <c r="G181" s="16">
        <f t="shared" si="8"/>
        <v>52.200299999999999</v>
      </c>
      <c r="H181" s="3">
        <f t="shared" si="9"/>
        <v>5458.9606589586601</v>
      </c>
      <c r="I181" s="16">
        <v>512.481989</v>
      </c>
      <c r="J181" s="3">
        <f t="shared" si="10"/>
        <v>4013.9001086601465</v>
      </c>
      <c r="K181" s="3">
        <f t="shared" si="11"/>
        <v>9472.86</v>
      </c>
    </row>
    <row r="182" spans="1:11" x14ac:dyDescent="0.45">
      <c r="A182" t="s">
        <v>947</v>
      </c>
      <c r="B182" t="s">
        <v>1191</v>
      </c>
      <c r="C182" t="s">
        <v>1189</v>
      </c>
      <c r="D182" s="2" t="s">
        <v>2172</v>
      </c>
      <c r="E182" s="16">
        <v>600.49151099999995</v>
      </c>
      <c r="F182" s="17" t="s">
        <v>2168</v>
      </c>
      <c r="G182" s="16">
        <f t="shared" si="8"/>
        <v>120.09830219999999</v>
      </c>
      <c r="H182" s="3">
        <f t="shared" si="9"/>
        <v>12559.542893767435</v>
      </c>
      <c r="I182" s="16">
        <v>1239.6497610000001</v>
      </c>
      <c r="J182" s="3">
        <f t="shared" si="10"/>
        <v>9709.2784081791906</v>
      </c>
      <c r="K182" s="3">
        <f t="shared" si="11"/>
        <v>22268.82</v>
      </c>
    </row>
    <row r="183" spans="1:11" x14ac:dyDescent="0.45">
      <c r="A183" t="s">
        <v>609</v>
      </c>
      <c r="B183" t="s">
        <v>1468</v>
      </c>
      <c r="C183" t="s">
        <v>1469</v>
      </c>
      <c r="D183" s="2" t="s">
        <v>2172</v>
      </c>
      <c r="E183" s="16">
        <v>264.179823</v>
      </c>
      <c r="F183" s="17" t="s">
        <v>2169</v>
      </c>
      <c r="G183" s="16">
        <f t="shared" si="8"/>
        <v>211.34385840000002</v>
      </c>
      <c r="H183" s="3">
        <f t="shared" si="9"/>
        <v>22101.746704868168</v>
      </c>
      <c r="I183" s="16">
        <v>578.93265500000007</v>
      </c>
      <c r="J183" s="3">
        <f t="shared" si="10"/>
        <v>4534.3600295998058</v>
      </c>
      <c r="K183" s="3">
        <f t="shared" si="11"/>
        <v>26636.11</v>
      </c>
    </row>
    <row r="184" spans="1:11" x14ac:dyDescent="0.45">
      <c r="A184" t="s">
        <v>470</v>
      </c>
      <c r="B184" t="s">
        <v>1524</v>
      </c>
      <c r="C184" t="s">
        <v>1521</v>
      </c>
      <c r="D184" s="2" t="s">
        <v>2172</v>
      </c>
      <c r="E184" s="16">
        <v>650.98453199999994</v>
      </c>
      <c r="F184" s="17" t="s">
        <v>2169</v>
      </c>
      <c r="G184" s="16">
        <f t="shared" si="8"/>
        <v>520.78762559999996</v>
      </c>
      <c r="H184" s="3">
        <f t="shared" si="9"/>
        <v>54462.506150786336</v>
      </c>
      <c r="I184" s="16">
        <v>1445.67553</v>
      </c>
      <c r="J184" s="3">
        <f t="shared" si="10"/>
        <v>11322.928983859987</v>
      </c>
      <c r="K184" s="3">
        <f t="shared" si="11"/>
        <v>65785.440000000002</v>
      </c>
    </row>
    <row r="185" spans="1:11" x14ac:dyDescent="0.45">
      <c r="A185" t="s">
        <v>743</v>
      </c>
      <c r="B185" t="s">
        <v>1108</v>
      </c>
      <c r="C185" t="s">
        <v>1109</v>
      </c>
      <c r="D185" s="2" t="s">
        <v>2172</v>
      </c>
      <c r="E185" s="16">
        <v>166.297618</v>
      </c>
      <c r="F185" s="17" t="s">
        <v>2170</v>
      </c>
      <c r="G185" s="16">
        <f t="shared" si="8"/>
        <v>166.297618</v>
      </c>
      <c r="H185" s="3">
        <f t="shared" si="9"/>
        <v>17390.937491557244</v>
      </c>
      <c r="I185" s="16">
        <v>330.24616100000003</v>
      </c>
      <c r="J185" s="3">
        <f t="shared" si="10"/>
        <v>2586.5789041856383</v>
      </c>
      <c r="K185" s="3">
        <f t="shared" si="11"/>
        <v>19977.52</v>
      </c>
    </row>
    <row r="186" spans="1:11" x14ac:dyDescent="0.45">
      <c r="A186" t="s">
        <v>664</v>
      </c>
      <c r="B186" t="s">
        <v>1229</v>
      </c>
      <c r="C186" t="s">
        <v>1072</v>
      </c>
      <c r="D186" s="2" t="s">
        <v>2172</v>
      </c>
      <c r="E186" s="16">
        <v>351.84390400000001</v>
      </c>
      <c r="F186" s="17" t="s">
        <v>2168</v>
      </c>
      <c r="G186" s="16">
        <f t="shared" si="8"/>
        <v>70.36878080000001</v>
      </c>
      <c r="H186" s="3">
        <f t="shared" si="9"/>
        <v>7358.9693163848788</v>
      </c>
      <c r="I186" s="16">
        <v>726.15070400000002</v>
      </c>
      <c r="J186" s="3">
        <f t="shared" si="10"/>
        <v>5687.4123427764835</v>
      </c>
      <c r="K186" s="3">
        <f t="shared" si="11"/>
        <v>13046.38</v>
      </c>
    </row>
    <row r="187" spans="1:11" x14ac:dyDescent="0.45">
      <c r="A187" t="s">
        <v>654</v>
      </c>
      <c r="B187" t="s">
        <v>1062</v>
      </c>
      <c r="C187" t="s">
        <v>1063</v>
      </c>
      <c r="D187" s="2" t="s">
        <v>2172</v>
      </c>
      <c r="E187" s="16">
        <v>423.12906299999997</v>
      </c>
      <c r="F187" s="17" t="s">
        <v>2168</v>
      </c>
      <c r="G187" s="16">
        <f t="shared" si="8"/>
        <v>84.625812600000003</v>
      </c>
      <c r="H187" s="3">
        <f t="shared" si="9"/>
        <v>8849.9296309754573</v>
      </c>
      <c r="I187" s="16">
        <v>859.19019200000002</v>
      </c>
      <c r="J187" s="3">
        <f t="shared" si="10"/>
        <v>6729.4142605049328</v>
      </c>
      <c r="K187" s="3">
        <f t="shared" si="11"/>
        <v>15579.34</v>
      </c>
    </row>
    <row r="188" spans="1:11" x14ac:dyDescent="0.45">
      <c r="A188" t="s">
        <v>687</v>
      </c>
      <c r="B188" t="s">
        <v>1084</v>
      </c>
      <c r="C188" t="s">
        <v>1083</v>
      </c>
      <c r="D188" s="2" t="s">
        <v>2172</v>
      </c>
      <c r="E188" s="16">
        <v>302.16383100000002</v>
      </c>
      <c r="F188" s="17" t="s">
        <v>2168</v>
      </c>
      <c r="G188" s="16">
        <f t="shared" si="8"/>
        <v>60.432766200000003</v>
      </c>
      <c r="H188" s="3">
        <f t="shared" si="9"/>
        <v>6319.8888358466647</v>
      </c>
      <c r="I188" s="16">
        <v>685.38921200000004</v>
      </c>
      <c r="J188" s="3">
        <f t="shared" si="10"/>
        <v>5368.1571090711877</v>
      </c>
      <c r="K188" s="3">
        <f t="shared" si="11"/>
        <v>11688.05</v>
      </c>
    </row>
    <row r="189" spans="1:11" x14ac:dyDescent="0.45">
      <c r="A189" t="s">
        <v>894</v>
      </c>
      <c r="B189" t="s">
        <v>1396</v>
      </c>
      <c r="C189" t="s">
        <v>1172</v>
      </c>
      <c r="D189" s="2" t="s">
        <v>2172</v>
      </c>
      <c r="E189" s="16">
        <v>916.31767400000012</v>
      </c>
      <c r="F189" s="17" t="s">
        <v>2169</v>
      </c>
      <c r="G189" s="16">
        <f t="shared" si="8"/>
        <v>733.05413920000012</v>
      </c>
      <c r="H189" s="3">
        <f t="shared" si="9"/>
        <v>76660.741543240292</v>
      </c>
      <c r="I189" s="16">
        <v>1890.3438540000002</v>
      </c>
      <c r="J189" s="3">
        <f t="shared" si="10"/>
        <v>14805.69378795406</v>
      </c>
      <c r="K189" s="3">
        <f t="shared" si="11"/>
        <v>91466.44</v>
      </c>
    </row>
    <row r="190" spans="1:11" x14ac:dyDescent="0.45">
      <c r="A190" t="s">
        <v>471</v>
      </c>
      <c r="B190" t="s">
        <v>1645</v>
      </c>
      <c r="C190" t="s">
        <v>1118</v>
      </c>
      <c r="D190" s="2" t="s">
        <v>2172</v>
      </c>
      <c r="E190" s="16">
        <v>2346.6456920000001</v>
      </c>
      <c r="F190" s="17" t="s">
        <v>2169</v>
      </c>
      <c r="G190" s="16">
        <f t="shared" si="8"/>
        <v>1877.3165536000001</v>
      </c>
      <c r="H190" s="3">
        <f t="shared" si="9"/>
        <v>196324.48875800057</v>
      </c>
      <c r="I190" s="16">
        <v>5164.324885</v>
      </c>
      <c r="J190" s="3">
        <f t="shared" si="10"/>
        <v>40448.415089681912</v>
      </c>
      <c r="K190" s="3">
        <f t="shared" si="11"/>
        <v>236772.9</v>
      </c>
    </row>
    <row r="191" spans="1:11" x14ac:dyDescent="0.45">
      <c r="A191" t="s">
        <v>757</v>
      </c>
      <c r="B191" t="s">
        <v>1540</v>
      </c>
      <c r="C191" t="s">
        <v>1354</v>
      </c>
      <c r="D191" s="2" t="s">
        <v>2172</v>
      </c>
      <c r="E191" s="16">
        <v>521.03290600000003</v>
      </c>
      <c r="F191" s="17" t="s">
        <v>2170</v>
      </c>
      <c r="G191" s="16">
        <f t="shared" si="8"/>
        <v>521.03290600000003</v>
      </c>
      <c r="H191" s="3">
        <f t="shared" si="9"/>
        <v>54488.15688562912</v>
      </c>
      <c r="I191" s="16">
        <v>1164.6696809999999</v>
      </c>
      <c r="J191" s="3">
        <f t="shared" si="10"/>
        <v>9122.0137672371493</v>
      </c>
      <c r="K191" s="3">
        <f t="shared" si="11"/>
        <v>63610.17</v>
      </c>
    </row>
    <row r="192" spans="1:11" x14ac:dyDescent="0.45">
      <c r="A192" t="s">
        <v>818</v>
      </c>
      <c r="B192" t="s">
        <v>1368</v>
      </c>
      <c r="C192" t="s">
        <v>1367</v>
      </c>
      <c r="D192" s="2" t="s">
        <v>2172</v>
      </c>
      <c r="E192" s="16">
        <v>784.13429099999996</v>
      </c>
      <c r="F192" s="17" t="s">
        <v>2169</v>
      </c>
      <c r="G192" s="16">
        <f t="shared" si="8"/>
        <v>627.30743280000002</v>
      </c>
      <c r="H192" s="3">
        <f t="shared" si="9"/>
        <v>65602.048201400248</v>
      </c>
      <c r="I192" s="16">
        <v>1650.687653</v>
      </c>
      <c r="J192" s="3">
        <f t="shared" si="10"/>
        <v>12928.640404844866</v>
      </c>
      <c r="K192" s="3">
        <f t="shared" si="11"/>
        <v>78530.69</v>
      </c>
    </row>
    <row r="193" spans="1:11" x14ac:dyDescent="0.45">
      <c r="A193" t="s">
        <v>758</v>
      </c>
      <c r="B193" t="s">
        <v>1603</v>
      </c>
      <c r="C193" t="s">
        <v>1354</v>
      </c>
      <c r="D193" s="2" t="s">
        <v>2172</v>
      </c>
      <c r="E193" s="16">
        <v>3103.2436350000003</v>
      </c>
      <c r="F193" s="17" t="s">
        <v>2170</v>
      </c>
      <c r="G193" s="16">
        <f t="shared" si="8"/>
        <v>3103.2436350000003</v>
      </c>
      <c r="H193" s="3">
        <f t="shared" si="9"/>
        <v>324528.49731953396</v>
      </c>
      <c r="I193" s="16">
        <v>6944.676473999999</v>
      </c>
      <c r="J193" s="3">
        <f t="shared" si="10"/>
        <v>54392.619159145041</v>
      </c>
      <c r="K193" s="3">
        <f t="shared" si="11"/>
        <v>378921.12</v>
      </c>
    </row>
    <row r="194" spans="1:11" x14ac:dyDescent="0.45">
      <c r="A194" t="s">
        <v>1000</v>
      </c>
      <c r="B194" t="s">
        <v>1206</v>
      </c>
      <c r="C194" t="s">
        <v>1207</v>
      </c>
      <c r="D194" s="2" t="s">
        <v>2172</v>
      </c>
      <c r="E194" s="16">
        <v>403.31962999999996</v>
      </c>
      <c r="F194" s="17" t="s">
        <v>2168</v>
      </c>
      <c r="G194" s="16">
        <f t="shared" si="8"/>
        <v>80.663926000000004</v>
      </c>
      <c r="H194" s="3">
        <f t="shared" si="9"/>
        <v>8435.606665692585</v>
      </c>
      <c r="I194" s="16">
        <v>906.7330619999999</v>
      </c>
      <c r="J194" s="3">
        <f t="shared" si="10"/>
        <v>7101.783114738003</v>
      </c>
      <c r="K194" s="3">
        <f t="shared" si="11"/>
        <v>15537.39</v>
      </c>
    </row>
    <row r="195" spans="1:11" x14ac:dyDescent="0.45">
      <c r="A195" t="s">
        <v>942</v>
      </c>
      <c r="B195" t="s">
        <v>1315</v>
      </c>
      <c r="C195" t="s">
        <v>1186</v>
      </c>
      <c r="D195" s="2" t="s">
        <v>2172</v>
      </c>
      <c r="E195" s="16">
        <v>344.83022</v>
      </c>
      <c r="F195" s="17" t="s">
        <v>2170</v>
      </c>
      <c r="G195" s="16">
        <f t="shared" si="8"/>
        <v>344.83022</v>
      </c>
      <c r="H195" s="3">
        <f t="shared" si="9"/>
        <v>36061.375221982627</v>
      </c>
      <c r="I195" s="16">
        <v>671.08873199999994</v>
      </c>
      <c r="J195" s="3">
        <f t="shared" si="10"/>
        <v>5256.1518104305514</v>
      </c>
      <c r="K195" s="3">
        <f t="shared" si="11"/>
        <v>41317.53</v>
      </c>
    </row>
    <row r="196" spans="1:11" x14ac:dyDescent="0.45">
      <c r="A196" t="s">
        <v>853</v>
      </c>
      <c r="B196" t="s">
        <v>1279</v>
      </c>
      <c r="C196" t="s">
        <v>1278</v>
      </c>
      <c r="D196" s="2" t="s">
        <v>2172</v>
      </c>
      <c r="E196" s="16">
        <v>429.75088700000003</v>
      </c>
      <c r="F196" s="17" t="s">
        <v>2168</v>
      </c>
      <c r="G196" s="16">
        <f t="shared" si="8"/>
        <v>85.950177400000015</v>
      </c>
      <c r="H196" s="3">
        <f t="shared" si="9"/>
        <v>8988.4279794774702</v>
      </c>
      <c r="I196" s="16">
        <v>889.2343229999999</v>
      </c>
      <c r="J196" s="3">
        <f t="shared" si="10"/>
        <v>6964.7281706011945</v>
      </c>
      <c r="K196" s="3">
        <f t="shared" si="11"/>
        <v>15953.16</v>
      </c>
    </row>
    <row r="197" spans="1:11" x14ac:dyDescent="0.45">
      <c r="A197" t="s">
        <v>472</v>
      </c>
      <c r="B197" t="s">
        <v>1498</v>
      </c>
      <c r="C197" t="s">
        <v>1184</v>
      </c>
      <c r="D197" s="2" t="s">
        <v>2172</v>
      </c>
      <c r="E197" s="16">
        <v>875.012428</v>
      </c>
      <c r="F197" s="17" t="s">
        <v>2168</v>
      </c>
      <c r="G197" s="16">
        <f t="shared" si="8"/>
        <v>175.0024856</v>
      </c>
      <c r="H197" s="3">
        <f t="shared" si="9"/>
        <v>18301.268079117926</v>
      </c>
      <c r="I197" s="16">
        <v>1720.3996320000001</v>
      </c>
      <c r="J197" s="3">
        <f t="shared" si="10"/>
        <v>13474.643827577864</v>
      </c>
      <c r="K197" s="3">
        <f t="shared" si="11"/>
        <v>31775.91</v>
      </c>
    </row>
    <row r="198" spans="1:11" x14ac:dyDescent="0.45">
      <c r="A198" t="s">
        <v>473</v>
      </c>
      <c r="B198" t="s">
        <v>1507</v>
      </c>
      <c r="C198" t="s">
        <v>1421</v>
      </c>
      <c r="D198" s="2" t="s">
        <v>2172</v>
      </c>
      <c r="E198" s="16">
        <v>1258.548657</v>
      </c>
      <c r="F198" s="17" t="s">
        <v>2170</v>
      </c>
      <c r="G198" s="16">
        <f t="shared" si="8"/>
        <v>1258.548657</v>
      </c>
      <c r="H198" s="3">
        <f t="shared" si="9"/>
        <v>131615.48125103221</v>
      </c>
      <c r="I198" s="16">
        <v>2536.0286230000002</v>
      </c>
      <c r="J198" s="3">
        <f t="shared" si="10"/>
        <v>19862.874762267875</v>
      </c>
      <c r="K198" s="3">
        <f t="shared" si="11"/>
        <v>151478.35999999999</v>
      </c>
    </row>
    <row r="199" spans="1:11" x14ac:dyDescent="0.45">
      <c r="A199" t="s">
        <v>872</v>
      </c>
      <c r="B199" t="s">
        <v>1158</v>
      </c>
      <c r="C199" t="s">
        <v>1159</v>
      </c>
      <c r="D199" s="2" t="s">
        <v>2172</v>
      </c>
      <c r="E199" s="16">
        <v>880.00577099999998</v>
      </c>
      <c r="F199" s="17" t="s">
        <v>2170</v>
      </c>
      <c r="G199" s="16">
        <f t="shared" ref="G199:G262" si="12">IF(F199="Not Aligned",E199,IF(F199="Aligned",E199*0.2,IF(F199="Partially Aligned",E199*0.8,0)))</f>
        <v>880.00577099999998</v>
      </c>
      <c r="H199" s="3">
        <f t="shared" ref="H199:H262" si="13">G199*$E$2</f>
        <v>92028.530172155792</v>
      </c>
      <c r="I199" s="16">
        <v>1777.7155750000002</v>
      </c>
      <c r="J199" s="3">
        <f t="shared" ref="J199:J262" si="14">I199*$E$3</f>
        <v>13923.558081685745</v>
      </c>
      <c r="K199" s="3">
        <f t="shared" ref="K199:K262" si="15">ROUND((H199+J199),2)</f>
        <v>105952.09</v>
      </c>
    </row>
    <row r="200" spans="1:11" x14ac:dyDescent="0.45">
      <c r="A200" t="s">
        <v>711</v>
      </c>
      <c r="B200" t="s">
        <v>1236</v>
      </c>
      <c r="C200" t="s">
        <v>1100</v>
      </c>
      <c r="D200" s="2" t="s">
        <v>2172</v>
      </c>
      <c r="E200" s="16">
        <v>205.60206299999999</v>
      </c>
      <c r="F200" s="17" t="s">
        <v>2168</v>
      </c>
      <c r="G200" s="16">
        <f t="shared" si="12"/>
        <v>41.120412600000002</v>
      </c>
      <c r="H200" s="3">
        <f t="shared" si="13"/>
        <v>4300.2571759845823</v>
      </c>
      <c r="I200" s="16">
        <v>460.66757899999999</v>
      </c>
      <c r="J200" s="3">
        <f t="shared" si="14"/>
        <v>3608.0753764876345</v>
      </c>
      <c r="K200" s="3">
        <f t="shared" si="15"/>
        <v>7908.33</v>
      </c>
    </row>
    <row r="201" spans="1:11" x14ac:dyDescent="0.45">
      <c r="A201" t="s">
        <v>794</v>
      </c>
      <c r="B201" t="s">
        <v>1140</v>
      </c>
      <c r="C201" t="s">
        <v>1141</v>
      </c>
      <c r="D201" s="2" t="s">
        <v>2172</v>
      </c>
      <c r="E201" s="16">
        <v>543.09384799999998</v>
      </c>
      <c r="F201" s="17" t="s">
        <v>2169</v>
      </c>
      <c r="G201" s="16">
        <f t="shared" si="12"/>
        <v>434.47507840000003</v>
      </c>
      <c r="H201" s="3">
        <f t="shared" si="13"/>
        <v>45436.182556107524</v>
      </c>
      <c r="I201" s="16">
        <v>1132.6898370000001</v>
      </c>
      <c r="J201" s="3">
        <f t="shared" si="14"/>
        <v>8871.5388197038556</v>
      </c>
      <c r="K201" s="3">
        <f t="shared" si="15"/>
        <v>54307.72</v>
      </c>
    </row>
    <row r="202" spans="1:11" x14ac:dyDescent="0.45">
      <c r="A202" t="s">
        <v>474</v>
      </c>
      <c r="B202" t="s">
        <v>1493</v>
      </c>
      <c r="C202" t="s">
        <v>1181</v>
      </c>
      <c r="D202" s="2" t="s">
        <v>2172</v>
      </c>
      <c r="E202" s="16">
        <v>1500.1295930000001</v>
      </c>
      <c r="F202" s="17" t="s">
        <v>2168</v>
      </c>
      <c r="G202" s="16">
        <f t="shared" si="12"/>
        <v>300.02591860000001</v>
      </c>
      <c r="H202" s="3">
        <f t="shared" si="13"/>
        <v>31375.867309293881</v>
      </c>
      <c r="I202" s="16">
        <v>3204.5515869999999</v>
      </c>
      <c r="J202" s="3">
        <f t="shared" si="14"/>
        <v>25098.930770943338</v>
      </c>
      <c r="K202" s="3">
        <f t="shared" si="15"/>
        <v>56474.8</v>
      </c>
    </row>
    <row r="203" spans="1:11" x14ac:dyDescent="0.45">
      <c r="A203" t="s">
        <v>1001</v>
      </c>
      <c r="B203" t="s">
        <v>1325</v>
      </c>
      <c r="C203" t="s">
        <v>1207</v>
      </c>
      <c r="D203" s="2" t="s">
        <v>2172</v>
      </c>
      <c r="E203" s="16">
        <v>270.05836899999997</v>
      </c>
      <c r="F203" s="17" t="s">
        <v>2168</v>
      </c>
      <c r="G203" s="16">
        <f t="shared" si="12"/>
        <v>54.011673799999997</v>
      </c>
      <c r="H203" s="3">
        <f t="shared" si="13"/>
        <v>5648.3890398849853</v>
      </c>
      <c r="I203" s="16">
        <v>520.40841399999999</v>
      </c>
      <c r="J203" s="3">
        <f t="shared" si="14"/>
        <v>4075.9820527122065</v>
      </c>
      <c r="K203" s="3">
        <f t="shared" si="15"/>
        <v>9724.3700000000008</v>
      </c>
    </row>
    <row r="204" spans="1:11" x14ac:dyDescent="0.45">
      <c r="A204" t="s">
        <v>735</v>
      </c>
      <c r="B204" t="s">
        <v>1592</v>
      </c>
      <c r="C204" t="s">
        <v>1457</v>
      </c>
      <c r="D204" s="2" t="s">
        <v>2172</v>
      </c>
      <c r="E204" s="16">
        <v>3680.4538219999999</v>
      </c>
      <c r="F204" s="17" t="s">
        <v>2169</v>
      </c>
      <c r="G204" s="16">
        <f t="shared" si="12"/>
        <v>2944.3630576</v>
      </c>
      <c r="H204" s="3">
        <f t="shared" si="13"/>
        <v>307913.21308746561</v>
      </c>
      <c r="I204" s="16">
        <v>7866.7142420000009</v>
      </c>
      <c r="J204" s="3">
        <f t="shared" si="14"/>
        <v>61614.272947184741</v>
      </c>
      <c r="K204" s="3">
        <f t="shared" si="15"/>
        <v>369527.49</v>
      </c>
    </row>
    <row r="205" spans="1:11" x14ac:dyDescent="0.45">
      <c r="A205" t="s">
        <v>475</v>
      </c>
      <c r="B205" t="s">
        <v>1451</v>
      </c>
      <c r="C205" t="s">
        <v>1096</v>
      </c>
      <c r="D205" s="2" t="s">
        <v>2172</v>
      </c>
      <c r="E205" s="16">
        <v>775.11410100000001</v>
      </c>
      <c r="F205" s="17" t="s">
        <v>2168</v>
      </c>
      <c r="G205" s="16">
        <f t="shared" si="12"/>
        <v>155.02282020000001</v>
      </c>
      <c r="H205" s="3">
        <f t="shared" si="13"/>
        <v>16211.850826769616</v>
      </c>
      <c r="I205" s="16">
        <v>1559.3444509999999</v>
      </c>
      <c r="J205" s="3">
        <f t="shared" si="14"/>
        <v>12213.21528493267</v>
      </c>
      <c r="K205" s="3">
        <f t="shared" si="15"/>
        <v>28425.07</v>
      </c>
    </row>
    <row r="206" spans="1:11" x14ac:dyDescent="0.45">
      <c r="A206" t="s">
        <v>1025</v>
      </c>
      <c r="B206" t="s">
        <v>1111</v>
      </c>
      <c r="C206" t="s">
        <v>1112</v>
      </c>
      <c r="D206" s="2" t="s">
        <v>2172</v>
      </c>
      <c r="E206" s="16">
        <v>997.56105400000001</v>
      </c>
      <c r="F206" s="17" t="s">
        <v>2168</v>
      </c>
      <c r="G206" s="16">
        <f t="shared" si="12"/>
        <v>199.51221080000002</v>
      </c>
      <c r="H206" s="3">
        <f t="shared" si="13"/>
        <v>20864.426253087957</v>
      </c>
      <c r="I206" s="16">
        <v>2019.5634660000001</v>
      </c>
      <c r="J206" s="3">
        <f t="shared" si="14"/>
        <v>15817.777384608657</v>
      </c>
      <c r="K206" s="3">
        <f t="shared" si="15"/>
        <v>36682.199999999997</v>
      </c>
    </row>
    <row r="207" spans="1:11" x14ac:dyDescent="0.45">
      <c r="A207" t="s">
        <v>476</v>
      </c>
      <c r="B207" t="s">
        <v>1459</v>
      </c>
      <c r="C207" t="s">
        <v>1112</v>
      </c>
      <c r="D207" s="2" t="s">
        <v>2172</v>
      </c>
      <c r="E207" s="16">
        <v>911.54384699999991</v>
      </c>
      <c r="F207" s="17" t="s">
        <v>2169</v>
      </c>
      <c r="G207" s="16">
        <f t="shared" si="12"/>
        <v>729.23507759999995</v>
      </c>
      <c r="H207" s="3">
        <f t="shared" si="13"/>
        <v>76261.354815031053</v>
      </c>
      <c r="I207" s="16">
        <v>1816.0635010000001</v>
      </c>
      <c r="J207" s="3">
        <f t="shared" si="14"/>
        <v>14223.909601626267</v>
      </c>
      <c r="K207" s="3">
        <f t="shared" si="15"/>
        <v>90485.26</v>
      </c>
    </row>
    <row r="208" spans="1:11" x14ac:dyDescent="0.45">
      <c r="A208" t="s">
        <v>985</v>
      </c>
      <c r="B208" t="s">
        <v>1198</v>
      </c>
      <c r="C208" t="s">
        <v>1199</v>
      </c>
      <c r="D208" s="2" t="s">
        <v>2172</v>
      </c>
      <c r="E208" s="16">
        <v>553.14612499999998</v>
      </c>
      <c r="F208" s="17" t="s">
        <v>2170</v>
      </c>
      <c r="G208" s="16">
        <f t="shared" si="12"/>
        <v>553.14612499999998</v>
      </c>
      <c r="H208" s="3">
        <f t="shared" si="13"/>
        <v>57846.467070695559</v>
      </c>
      <c r="I208" s="16">
        <v>1063.1947929999999</v>
      </c>
      <c r="J208" s="3">
        <f t="shared" si="14"/>
        <v>8327.23449164884</v>
      </c>
      <c r="K208" s="3">
        <f t="shared" si="15"/>
        <v>66173.7</v>
      </c>
    </row>
    <row r="209" spans="1:11" x14ac:dyDescent="0.45">
      <c r="A209" t="s">
        <v>477</v>
      </c>
      <c r="B209" t="s">
        <v>2094</v>
      </c>
      <c r="C209" t="s">
        <v>1521</v>
      </c>
      <c r="D209" s="2" t="s">
        <v>2172</v>
      </c>
      <c r="E209" s="16">
        <v>1258.123589</v>
      </c>
      <c r="F209" s="17" t="s">
        <v>2169</v>
      </c>
      <c r="G209" s="16">
        <f t="shared" si="12"/>
        <v>1006.4988712000001</v>
      </c>
      <c r="H209" s="3">
        <f t="shared" si="13"/>
        <v>105256.82306743639</v>
      </c>
      <c r="I209" s="16">
        <v>2990.7549669999994</v>
      </c>
      <c r="J209" s="3">
        <f t="shared" si="14"/>
        <v>23424.416749633656</v>
      </c>
      <c r="K209" s="3">
        <f t="shared" si="15"/>
        <v>128681.24</v>
      </c>
    </row>
    <row r="210" spans="1:11" x14ac:dyDescent="0.45">
      <c r="A210" t="s">
        <v>478</v>
      </c>
      <c r="B210" t="s">
        <v>1435</v>
      </c>
      <c r="C210" t="s">
        <v>1060</v>
      </c>
      <c r="D210" s="2" t="s">
        <v>2172</v>
      </c>
      <c r="E210" s="16">
        <v>913.76898099999994</v>
      </c>
      <c r="F210" s="17" t="s">
        <v>2168</v>
      </c>
      <c r="G210" s="16">
        <f t="shared" si="12"/>
        <v>182.75379620000001</v>
      </c>
      <c r="H210" s="3">
        <f t="shared" si="13"/>
        <v>19111.878355701956</v>
      </c>
      <c r="I210" s="16">
        <v>2030.174342</v>
      </c>
      <c r="J210" s="3">
        <f t="shared" si="14"/>
        <v>15900.884688364808</v>
      </c>
      <c r="K210" s="3">
        <f t="shared" si="15"/>
        <v>35012.76</v>
      </c>
    </row>
    <row r="211" spans="1:11" x14ac:dyDescent="0.45">
      <c r="A211" t="s">
        <v>879</v>
      </c>
      <c r="B211" t="s">
        <v>1390</v>
      </c>
      <c r="C211" t="s">
        <v>1054</v>
      </c>
      <c r="D211" s="2" t="s">
        <v>2172</v>
      </c>
      <c r="E211" s="16">
        <v>578.82012999999995</v>
      </c>
      <c r="F211" s="17" t="s">
        <v>2170</v>
      </c>
      <c r="G211" s="16">
        <f t="shared" si="12"/>
        <v>578.82012999999995</v>
      </c>
      <c r="H211" s="3">
        <f t="shared" si="13"/>
        <v>60531.382353805195</v>
      </c>
      <c r="I211" s="16">
        <v>1200.491413</v>
      </c>
      <c r="J211" s="3">
        <f t="shared" si="14"/>
        <v>9402.5794398918333</v>
      </c>
      <c r="K211" s="3">
        <f t="shared" si="15"/>
        <v>69933.960000000006</v>
      </c>
    </row>
    <row r="212" spans="1:11" x14ac:dyDescent="0.45">
      <c r="A212" t="s">
        <v>610</v>
      </c>
      <c r="B212" t="s">
        <v>1071</v>
      </c>
      <c r="C212" t="s">
        <v>1072</v>
      </c>
      <c r="D212" s="2" t="s">
        <v>2172</v>
      </c>
      <c r="E212" s="16">
        <v>460.86035800000002</v>
      </c>
      <c r="F212" s="17" t="s">
        <v>2170</v>
      </c>
      <c r="G212" s="16">
        <f t="shared" si="12"/>
        <v>460.86035800000002</v>
      </c>
      <c r="H212" s="3">
        <f t="shared" si="13"/>
        <v>48195.480937764805</v>
      </c>
      <c r="I212" s="16">
        <v>940.35838200000012</v>
      </c>
      <c r="J212" s="3">
        <f t="shared" si="14"/>
        <v>7365.1458835742233</v>
      </c>
      <c r="K212" s="3">
        <f t="shared" si="15"/>
        <v>55560.63</v>
      </c>
    </row>
    <row r="213" spans="1:11" x14ac:dyDescent="0.45">
      <c r="A213" t="s">
        <v>611</v>
      </c>
      <c r="B213" t="s">
        <v>1305</v>
      </c>
      <c r="C213" t="s">
        <v>1181</v>
      </c>
      <c r="D213" s="2" t="s">
        <v>2172</v>
      </c>
      <c r="E213" s="16">
        <v>340.62759700000004</v>
      </c>
      <c r="F213" s="17" t="s">
        <v>2170</v>
      </c>
      <c r="G213" s="16">
        <f t="shared" si="12"/>
        <v>340.62759700000004</v>
      </c>
      <c r="H213" s="3">
        <f t="shared" si="13"/>
        <v>35621.876720605535</v>
      </c>
      <c r="I213" s="16">
        <v>738.69851700000004</v>
      </c>
      <c r="J213" s="3">
        <f t="shared" si="14"/>
        <v>5785.6902706748378</v>
      </c>
      <c r="K213" s="3">
        <f t="shared" si="15"/>
        <v>41407.57</v>
      </c>
    </row>
    <row r="214" spans="1:11" x14ac:dyDescent="0.45">
      <c r="A214" t="s">
        <v>479</v>
      </c>
      <c r="B214" t="s">
        <v>2095</v>
      </c>
      <c r="C214" t="s">
        <v>1194</v>
      </c>
      <c r="D214" s="2" t="s">
        <v>2172</v>
      </c>
      <c r="E214" s="16">
        <v>736.51865999999995</v>
      </c>
      <c r="F214" s="17" t="s">
        <v>2170</v>
      </c>
      <c r="G214" s="16">
        <f t="shared" si="12"/>
        <v>736.51865999999995</v>
      </c>
      <c r="H214" s="3">
        <f t="shared" si="13"/>
        <v>77023.051391063826</v>
      </c>
      <c r="I214" s="16">
        <v>1553.310567</v>
      </c>
      <c r="J214" s="3">
        <f t="shared" si="14"/>
        <v>12165.956243321272</v>
      </c>
      <c r="K214" s="3">
        <f t="shared" si="15"/>
        <v>89189.01</v>
      </c>
    </row>
    <row r="215" spans="1:11" x14ac:dyDescent="0.45">
      <c r="A215" t="s">
        <v>688</v>
      </c>
      <c r="B215" t="s">
        <v>1443</v>
      </c>
      <c r="C215" t="s">
        <v>1083</v>
      </c>
      <c r="D215" s="2" t="s">
        <v>2172</v>
      </c>
      <c r="E215" s="16">
        <v>1200.8770479999998</v>
      </c>
      <c r="F215" s="17" t="s">
        <v>2170</v>
      </c>
      <c r="G215" s="16">
        <f t="shared" si="12"/>
        <v>1200.8770479999998</v>
      </c>
      <c r="H215" s="3">
        <f t="shared" si="13"/>
        <v>125584.34647460666</v>
      </c>
      <c r="I215" s="16">
        <v>2644.2671069999997</v>
      </c>
      <c r="J215" s="3">
        <f t="shared" si="14"/>
        <v>20710.62838486164</v>
      </c>
      <c r="K215" s="3">
        <f t="shared" si="15"/>
        <v>146294.97</v>
      </c>
    </row>
    <row r="216" spans="1:11" x14ac:dyDescent="0.45">
      <c r="A216" t="s">
        <v>675</v>
      </c>
      <c r="B216" t="s">
        <v>1080</v>
      </c>
      <c r="C216" t="s">
        <v>1081</v>
      </c>
      <c r="D216" s="2" t="s">
        <v>2172</v>
      </c>
      <c r="E216" s="16">
        <v>670.0300850000001</v>
      </c>
      <c r="F216" s="17" t="s">
        <v>2170</v>
      </c>
      <c r="G216" s="16">
        <f t="shared" si="12"/>
        <v>670.0300850000001</v>
      </c>
      <c r="H216" s="3">
        <f t="shared" si="13"/>
        <v>70069.86309147127</v>
      </c>
      <c r="I216" s="16">
        <v>1471.5971599999998</v>
      </c>
      <c r="J216" s="3">
        <f t="shared" si="14"/>
        <v>11525.954330519824</v>
      </c>
      <c r="K216" s="3">
        <f t="shared" si="15"/>
        <v>81595.820000000007</v>
      </c>
    </row>
    <row r="217" spans="1:11" x14ac:dyDescent="0.45">
      <c r="A217" t="s">
        <v>650</v>
      </c>
      <c r="B217" t="s">
        <v>1061</v>
      </c>
      <c r="C217" t="s">
        <v>1060</v>
      </c>
      <c r="D217" s="2" t="s">
        <v>2172</v>
      </c>
      <c r="E217" s="16">
        <v>375.550522</v>
      </c>
      <c r="F217" s="17" t="s">
        <v>2169</v>
      </c>
      <c r="G217" s="16">
        <f t="shared" si="12"/>
        <v>300.44041759999999</v>
      </c>
      <c r="H217" s="3">
        <f t="shared" si="13"/>
        <v>31419.214449716019</v>
      </c>
      <c r="I217" s="16">
        <v>846.352802</v>
      </c>
      <c r="J217" s="3">
        <f t="shared" si="14"/>
        <v>6628.8682857742724</v>
      </c>
      <c r="K217" s="3">
        <f t="shared" si="15"/>
        <v>38048.080000000002</v>
      </c>
    </row>
    <row r="218" spans="1:11" x14ac:dyDescent="0.45">
      <c r="A218" t="s">
        <v>480</v>
      </c>
      <c r="B218" t="s">
        <v>2096</v>
      </c>
      <c r="C218" t="s">
        <v>1457</v>
      </c>
      <c r="D218" s="2" t="s">
        <v>2172</v>
      </c>
      <c r="E218" s="16">
        <v>556.78923800000007</v>
      </c>
      <c r="F218" s="17" t="s">
        <v>2169</v>
      </c>
      <c r="G218" s="16">
        <f t="shared" si="12"/>
        <v>445.43139040000005</v>
      </c>
      <c r="H218" s="3">
        <f t="shared" si="13"/>
        <v>46581.962871072705</v>
      </c>
      <c r="I218" s="16">
        <v>1140.163384</v>
      </c>
      <c r="J218" s="3">
        <f t="shared" si="14"/>
        <v>8930.0736985079111</v>
      </c>
      <c r="K218" s="3">
        <f t="shared" si="15"/>
        <v>55512.04</v>
      </c>
    </row>
    <row r="219" spans="1:11" x14ac:dyDescent="0.45">
      <c r="A219" t="s">
        <v>612</v>
      </c>
      <c r="B219" t="s">
        <v>1609</v>
      </c>
      <c r="C219" t="s">
        <v>1271</v>
      </c>
      <c r="D219" s="2" t="s">
        <v>2172</v>
      </c>
      <c r="E219" s="16">
        <v>1112.055192</v>
      </c>
      <c r="F219" s="17" t="s">
        <v>2169</v>
      </c>
      <c r="G219" s="16">
        <f t="shared" si="12"/>
        <v>889.6441536000001</v>
      </c>
      <c r="H219" s="3">
        <f t="shared" si="13"/>
        <v>93036.485134663526</v>
      </c>
      <c r="I219" s="16">
        <v>2532.445142</v>
      </c>
      <c r="J219" s="3">
        <f t="shared" si="14"/>
        <v>19834.807951952553</v>
      </c>
      <c r="K219" s="3">
        <f t="shared" si="15"/>
        <v>112871.29</v>
      </c>
    </row>
    <row r="220" spans="1:11" x14ac:dyDescent="0.45">
      <c r="A220" t="s">
        <v>929</v>
      </c>
      <c r="B220" t="s">
        <v>2131</v>
      </c>
      <c r="C220" t="s">
        <v>1182</v>
      </c>
      <c r="D220" s="2" t="s">
        <v>2172</v>
      </c>
      <c r="E220" s="16">
        <v>243.55681000000001</v>
      </c>
      <c r="F220" s="17" t="s">
        <v>2168</v>
      </c>
      <c r="G220" s="16">
        <f t="shared" si="12"/>
        <v>48.711362000000008</v>
      </c>
      <c r="H220" s="3">
        <f t="shared" si="13"/>
        <v>5094.0973289864978</v>
      </c>
      <c r="I220" s="16">
        <v>474.88342099999994</v>
      </c>
      <c r="J220" s="3">
        <f t="shared" si="14"/>
        <v>3719.4177669974697</v>
      </c>
      <c r="K220" s="3">
        <f t="shared" si="15"/>
        <v>8813.52</v>
      </c>
    </row>
    <row r="221" spans="1:11" x14ac:dyDescent="0.45">
      <c r="A221" t="s">
        <v>1006</v>
      </c>
      <c r="B221" t="s">
        <v>2131</v>
      </c>
      <c r="C221" t="s">
        <v>1210</v>
      </c>
      <c r="D221" s="2" t="s">
        <v>2172</v>
      </c>
      <c r="E221" s="16">
        <v>534.19724599999995</v>
      </c>
      <c r="F221" s="17" t="s">
        <v>2169</v>
      </c>
      <c r="G221" s="16">
        <f t="shared" si="12"/>
        <v>427.35779679999996</v>
      </c>
      <c r="H221" s="3">
        <f t="shared" si="13"/>
        <v>44691.877250330916</v>
      </c>
      <c r="I221" s="16">
        <v>1018.8055479999999</v>
      </c>
      <c r="J221" s="3">
        <f t="shared" si="14"/>
        <v>7979.5656971288408</v>
      </c>
      <c r="K221" s="3">
        <f t="shared" si="15"/>
        <v>52671.44</v>
      </c>
    </row>
    <row r="222" spans="1:11" x14ac:dyDescent="0.45">
      <c r="A222" t="s">
        <v>963</v>
      </c>
      <c r="B222" t="s">
        <v>2131</v>
      </c>
      <c r="C222" t="s">
        <v>1408</v>
      </c>
      <c r="D222" s="2" t="s">
        <v>2172</v>
      </c>
      <c r="E222" s="16">
        <v>1777.6097840000002</v>
      </c>
      <c r="F222" s="17" t="s">
        <v>2168</v>
      </c>
      <c r="G222" s="16">
        <f t="shared" si="12"/>
        <v>355.52195680000005</v>
      </c>
      <c r="H222" s="3">
        <f t="shared" si="13"/>
        <v>37179.487006151321</v>
      </c>
      <c r="I222" s="16">
        <v>3855.5056400000003</v>
      </c>
      <c r="J222" s="3">
        <f t="shared" si="14"/>
        <v>30197.382229048071</v>
      </c>
      <c r="K222" s="3">
        <f t="shared" si="15"/>
        <v>67376.87</v>
      </c>
    </row>
    <row r="223" spans="1:11" x14ac:dyDescent="0.45">
      <c r="A223" t="s">
        <v>754</v>
      </c>
      <c r="B223" t="s">
        <v>1246</v>
      </c>
      <c r="C223" t="s">
        <v>1247</v>
      </c>
      <c r="D223" s="2" t="s">
        <v>2172</v>
      </c>
      <c r="E223" s="16">
        <v>664.26272600000004</v>
      </c>
      <c r="F223" s="17" t="s">
        <v>2169</v>
      </c>
      <c r="G223" s="16">
        <f t="shared" si="12"/>
        <v>531.41018080000003</v>
      </c>
      <c r="H223" s="3">
        <f t="shared" si="13"/>
        <v>55573.383117669997</v>
      </c>
      <c r="I223" s="16">
        <v>1258.9837050000001</v>
      </c>
      <c r="J223" s="3">
        <f t="shared" si="14"/>
        <v>9860.7071834106046</v>
      </c>
      <c r="K223" s="3">
        <f t="shared" si="15"/>
        <v>65434.09</v>
      </c>
    </row>
    <row r="224" spans="1:11" x14ac:dyDescent="0.45">
      <c r="A224" t="s">
        <v>613</v>
      </c>
      <c r="B224" t="s">
        <v>1124</v>
      </c>
      <c r="C224" t="s">
        <v>1125</v>
      </c>
      <c r="D224" s="2" t="s">
        <v>2172</v>
      </c>
      <c r="E224" s="16">
        <v>855.53569799999991</v>
      </c>
      <c r="F224" s="17" t="s">
        <v>2168</v>
      </c>
      <c r="G224" s="16">
        <f t="shared" si="12"/>
        <v>171.10713959999998</v>
      </c>
      <c r="H224" s="3">
        <f t="shared" si="13"/>
        <v>17893.903742762923</v>
      </c>
      <c r="I224" s="16">
        <v>1785.3109240000001</v>
      </c>
      <c r="J224" s="3">
        <f t="shared" si="14"/>
        <v>13983.04694730598</v>
      </c>
      <c r="K224" s="3">
        <f t="shared" si="15"/>
        <v>31876.95</v>
      </c>
    </row>
    <row r="225" spans="1:11" x14ac:dyDescent="0.45">
      <c r="A225" t="s">
        <v>678</v>
      </c>
      <c r="B225" t="s">
        <v>1339</v>
      </c>
      <c r="C225" t="s">
        <v>1337</v>
      </c>
      <c r="D225" s="2" t="s">
        <v>2172</v>
      </c>
      <c r="E225" s="16">
        <v>759.92006100000003</v>
      </c>
      <c r="F225" s="17" t="s">
        <v>2170</v>
      </c>
      <c r="G225" s="16">
        <f t="shared" si="12"/>
        <v>759.92006100000003</v>
      </c>
      <c r="H225" s="3">
        <f t="shared" si="13"/>
        <v>79470.304135272512</v>
      </c>
      <c r="I225" s="16">
        <v>1575.1536699999999</v>
      </c>
      <c r="J225" s="3">
        <f t="shared" si="14"/>
        <v>12337.03744302598</v>
      </c>
      <c r="K225" s="3">
        <f t="shared" si="15"/>
        <v>91807.34</v>
      </c>
    </row>
    <row r="226" spans="1:11" x14ac:dyDescent="0.45">
      <c r="A226" t="s">
        <v>482</v>
      </c>
      <c r="B226" t="s">
        <v>1452</v>
      </c>
      <c r="C226" t="s">
        <v>1100</v>
      </c>
      <c r="D226" s="2" t="s">
        <v>2172</v>
      </c>
      <c r="E226" s="16">
        <v>988.799666</v>
      </c>
      <c r="F226" s="17" t="s">
        <v>2170</v>
      </c>
      <c r="G226" s="16">
        <f t="shared" si="12"/>
        <v>988.799666</v>
      </c>
      <c r="H226" s="3">
        <f t="shared" si="13"/>
        <v>103405.88993330428</v>
      </c>
      <c r="I226" s="16">
        <v>2342.8537740000002</v>
      </c>
      <c r="J226" s="3">
        <f t="shared" si="14"/>
        <v>18349.876132004778</v>
      </c>
      <c r="K226" s="3">
        <f t="shared" si="15"/>
        <v>121755.77</v>
      </c>
    </row>
    <row r="227" spans="1:11" x14ac:dyDescent="0.45">
      <c r="A227" t="s">
        <v>736</v>
      </c>
      <c r="B227" t="s">
        <v>1634</v>
      </c>
      <c r="C227" t="s">
        <v>1457</v>
      </c>
      <c r="D227" s="2" t="s">
        <v>2172</v>
      </c>
      <c r="E227" s="16">
        <v>2975.5631359999998</v>
      </c>
      <c r="F227" s="17" t="s">
        <v>2169</v>
      </c>
      <c r="G227" s="16">
        <f t="shared" si="12"/>
        <v>2380.4505088000001</v>
      </c>
      <c r="H227" s="3">
        <f t="shared" si="13"/>
        <v>248940.82367605792</v>
      </c>
      <c r="I227" s="16">
        <v>6152.5930589999998</v>
      </c>
      <c r="J227" s="3">
        <f t="shared" si="14"/>
        <v>48188.803661667342</v>
      </c>
      <c r="K227" s="3">
        <f t="shared" si="15"/>
        <v>297129.63</v>
      </c>
    </row>
    <row r="228" spans="1:11" x14ac:dyDescent="0.45">
      <c r="A228" t="s">
        <v>483</v>
      </c>
      <c r="B228" t="s">
        <v>1624</v>
      </c>
      <c r="C228" t="s">
        <v>1076</v>
      </c>
      <c r="D228" s="2" t="s">
        <v>2172</v>
      </c>
      <c r="E228" s="16">
        <v>4199.7254750000002</v>
      </c>
      <c r="F228" s="17" t="s">
        <v>2168</v>
      </c>
      <c r="G228" s="16">
        <f t="shared" si="12"/>
        <v>839.94509500000004</v>
      </c>
      <c r="H228" s="3">
        <f t="shared" si="13"/>
        <v>87839.097271285689</v>
      </c>
      <c r="I228" s="16">
        <v>8735.6509729999998</v>
      </c>
      <c r="J228" s="3">
        <f t="shared" si="14"/>
        <v>68420.024785967282</v>
      </c>
      <c r="K228" s="3">
        <f t="shared" si="15"/>
        <v>156259.12</v>
      </c>
    </row>
    <row r="229" spans="1:11" x14ac:dyDescent="0.45">
      <c r="A229" t="s">
        <v>734</v>
      </c>
      <c r="B229" t="s">
        <v>1456</v>
      </c>
      <c r="C229" t="s">
        <v>1457</v>
      </c>
      <c r="D229" s="2" t="s">
        <v>2172</v>
      </c>
      <c r="E229" s="16">
        <v>1436.268538</v>
      </c>
      <c r="F229" s="17" t="s">
        <v>2168</v>
      </c>
      <c r="G229" s="16">
        <f t="shared" si="12"/>
        <v>287.25370760000004</v>
      </c>
      <c r="H229" s="3">
        <f t="shared" si="13"/>
        <v>30040.185380704988</v>
      </c>
      <c r="I229" s="16">
        <v>2955.9645600000003</v>
      </c>
      <c r="J229" s="3">
        <f t="shared" si="14"/>
        <v>23151.928698472842</v>
      </c>
      <c r="K229" s="3">
        <f t="shared" si="15"/>
        <v>53192.11</v>
      </c>
    </row>
    <row r="230" spans="1:11" x14ac:dyDescent="0.45">
      <c r="A230" t="s">
        <v>770</v>
      </c>
      <c r="B230" t="s">
        <v>1252</v>
      </c>
      <c r="C230" t="s">
        <v>1120</v>
      </c>
      <c r="D230" s="2" t="s">
        <v>2172</v>
      </c>
      <c r="E230" s="16">
        <v>174.00235000000001</v>
      </c>
      <c r="F230" s="17" t="s">
        <v>2170</v>
      </c>
      <c r="G230" s="16">
        <f t="shared" si="12"/>
        <v>174.00235000000001</v>
      </c>
      <c r="H230" s="3">
        <f t="shared" si="13"/>
        <v>18196.67670906787</v>
      </c>
      <c r="I230" s="16">
        <v>368.95553200000001</v>
      </c>
      <c r="J230" s="3">
        <f t="shared" si="14"/>
        <v>2889.7613609315786</v>
      </c>
      <c r="K230" s="3">
        <f t="shared" si="15"/>
        <v>21086.44</v>
      </c>
    </row>
    <row r="231" spans="1:11" x14ac:dyDescent="0.45">
      <c r="A231" t="s">
        <v>943</v>
      </c>
      <c r="B231" t="s">
        <v>1187</v>
      </c>
      <c r="C231" t="s">
        <v>1186</v>
      </c>
      <c r="D231" s="2" t="s">
        <v>2172</v>
      </c>
      <c r="E231" s="16">
        <v>345.15656300000001</v>
      </c>
      <c r="F231" s="17" t="s">
        <v>2168</v>
      </c>
      <c r="G231" s="16">
        <f t="shared" si="12"/>
        <v>69.031312600000007</v>
      </c>
      <c r="H231" s="3">
        <f t="shared" si="13"/>
        <v>7219.1006511395017</v>
      </c>
      <c r="I231" s="16">
        <v>702.18549000000007</v>
      </c>
      <c r="J231" s="3">
        <f t="shared" si="14"/>
        <v>5499.7101851526313</v>
      </c>
      <c r="K231" s="3">
        <f t="shared" si="15"/>
        <v>12718.81</v>
      </c>
    </row>
    <row r="232" spans="1:11" x14ac:dyDescent="0.45">
      <c r="A232" t="s">
        <v>597</v>
      </c>
      <c r="B232" t="s">
        <v>1121</v>
      </c>
      <c r="C232" t="s">
        <v>1122</v>
      </c>
      <c r="D232" s="2" t="s">
        <v>2172</v>
      </c>
      <c r="E232" s="16">
        <v>619.0749229999999</v>
      </c>
      <c r="F232" s="17" t="s">
        <v>2169</v>
      </c>
      <c r="G232" s="16">
        <f t="shared" si="12"/>
        <v>495.25993839999995</v>
      </c>
      <c r="H232" s="3">
        <f t="shared" si="13"/>
        <v>51792.892371957423</v>
      </c>
      <c r="I232" s="16">
        <v>1331.1808639999999</v>
      </c>
      <c r="J232" s="3">
        <f t="shared" si="14"/>
        <v>10426.175220483519</v>
      </c>
      <c r="K232" s="3">
        <f t="shared" si="15"/>
        <v>62219.07</v>
      </c>
    </row>
    <row r="233" spans="1:11" x14ac:dyDescent="0.45">
      <c r="A233" t="s">
        <v>484</v>
      </c>
      <c r="B233" t="s">
        <v>1472</v>
      </c>
      <c r="C233" t="s">
        <v>1271</v>
      </c>
      <c r="D233" s="2" t="s">
        <v>2172</v>
      </c>
      <c r="E233" s="16">
        <v>782.59558599999991</v>
      </c>
      <c r="F233" s="17" t="s">
        <v>2168</v>
      </c>
      <c r="G233" s="16">
        <f t="shared" si="12"/>
        <v>156.51911719999998</v>
      </c>
      <c r="H233" s="3">
        <f t="shared" si="13"/>
        <v>16368.329361512093</v>
      </c>
      <c r="I233" s="16">
        <v>1635.491348</v>
      </c>
      <c r="J233" s="3">
        <f t="shared" si="14"/>
        <v>12809.618758035866</v>
      </c>
      <c r="K233" s="3">
        <f t="shared" si="15"/>
        <v>29177.95</v>
      </c>
    </row>
    <row r="234" spans="1:11" x14ac:dyDescent="0.45">
      <c r="A234" t="s">
        <v>614</v>
      </c>
      <c r="B234" t="s">
        <v>2107</v>
      </c>
      <c r="C234" t="s">
        <v>1102</v>
      </c>
      <c r="D234" s="2" t="s">
        <v>2172</v>
      </c>
      <c r="E234" s="16">
        <v>437.07836900000001</v>
      </c>
      <c r="F234" s="17" t="s">
        <v>2170</v>
      </c>
      <c r="G234" s="16">
        <f t="shared" si="12"/>
        <v>437.07836900000001</v>
      </c>
      <c r="H234" s="3">
        <f t="shared" si="13"/>
        <v>45708.427370203171</v>
      </c>
      <c r="I234" s="16">
        <v>862.21457399999986</v>
      </c>
      <c r="J234" s="3">
        <f t="shared" si="14"/>
        <v>6753.1020534400895</v>
      </c>
      <c r="K234" s="3">
        <f t="shared" si="15"/>
        <v>52461.53</v>
      </c>
    </row>
    <row r="235" spans="1:11" x14ac:dyDescent="0.45">
      <c r="A235" t="s">
        <v>869</v>
      </c>
      <c r="B235" t="s">
        <v>2127</v>
      </c>
      <c r="C235" t="s">
        <v>1157</v>
      </c>
      <c r="D235" s="2" t="s">
        <v>2172</v>
      </c>
      <c r="E235" s="16">
        <v>749.50607300000001</v>
      </c>
      <c r="F235" s="17" t="s">
        <v>2170</v>
      </c>
      <c r="G235" s="16">
        <f t="shared" si="12"/>
        <v>749.50607300000001</v>
      </c>
      <c r="H235" s="3">
        <f t="shared" si="13"/>
        <v>78381.238539962374</v>
      </c>
      <c r="I235" s="16">
        <v>1660.4598559999999</v>
      </c>
      <c r="J235" s="3">
        <f t="shared" si="14"/>
        <v>13005.178990640023</v>
      </c>
      <c r="K235" s="3">
        <f t="shared" si="15"/>
        <v>91386.42</v>
      </c>
    </row>
    <row r="236" spans="1:11" x14ac:dyDescent="0.45">
      <c r="A236" t="s">
        <v>846</v>
      </c>
      <c r="B236" t="s">
        <v>2127</v>
      </c>
      <c r="C236" t="s">
        <v>1276</v>
      </c>
      <c r="D236" s="2" t="s">
        <v>2172</v>
      </c>
      <c r="E236" s="16">
        <v>1531.4773270000001</v>
      </c>
      <c r="F236" s="17" t="s">
        <v>2168</v>
      </c>
      <c r="G236" s="16">
        <f t="shared" si="12"/>
        <v>306.29546540000001</v>
      </c>
      <c r="H236" s="3">
        <f t="shared" si="13"/>
        <v>32031.518892344175</v>
      </c>
      <c r="I236" s="16">
        <v>3307.790211</v>
      </c>
      <c r="J236" s="3">
        <f t="shared" si="14"/>
        <v>25907.524112731051</v>
      </c>
      <c r="K236" s="3">
        <f t="shared" si="15"/>
        <v>57939.040000000001</v>
      </c>
    </row>
    <row r="237" spans="1:11" x14ac:dyDescent="0.45">
      <c r="A237" t="s">
        <v>739</v>
      </c>
      <c r="B237" t="s">
        <v>1593</v>
      </c>
      <c r="C237" t="s">
        <v>1457</v>
      </c>
      <c r="D237" s="2" t="s">
        <v>2172</v>
      </c>
      <c r="E237" s="16">
        <v>7085.8169399999988</v>
      </c>
      <c r="F237" s="17" t="s">
        <v>2170</v>
      </c>
      <c r="G237" s="16">
        <f t="shared" si="12"/>
        <v>7085.8169399999988</v>
      </c>
      <c r="H237" s="3">
        <f t="shared" si="13"/>
        <v>741014.82006890443</v>
      </c>
      <c r="I237" s="16">
        <v>15691.498551000001</v>
      </c>
      <c r="J237" s="3">
        <f t="shared" si="14"/>
        <v>122900.13910888766</v>
      </c>
      <c r="K237" s="3">
        <f t="shared" si="15"/>
        <v>863914.96</v>
      </c>
    </row>
    <row r="238" spans="1:11" x14ac:dyDescent="0.45">
      <c r="A238" t="s">
        <v>485</v>
      </c>
      <c r="B238" t="s">
        <v>1463</v>
      </c>
      <c r="C238" t="s">
        <v>1125</v>
      </c>
      <c r="D238" s="2" t="s">
        <v>2172</v>
      </c>
      <c r="E238" s="16">
        <v>1011.875733</v>
      </c>
      <c r="F238" s="17" t="s">
        <v>2170</v>
      </c>
      <c r="G238" s="16">
        <f t="shared" si="12"/>
        <v>1011.875733</v>
      </c>
      <c r="H238" s="3">
        <f t="shared" si="13"/>
        <v>105819.12016218215</v>
      </c>
      <c r="I238" s="16">
        <v>2134.9491640000001</v>
      </c>
      <c r="J238" s="3">
        <f t="shared" si="14"/>
        <v>16721.509956057187</v>
      </c>
      <c r="K238" s="3">
        <f t="shared" si="15"/>
        <v>122540.63</v>
      </c>
    </row>
    <row r="239" spans="1:11" x14ac:dyDescent="0.45">
      <c r="A239" t="s">
        <v>647</v>
      </c>
      <c r="B239" t="s">
        <v>1225</v>
      </c>
      <c r="C239" t="s">
        <v>1058</v>
      </c>
      <c r="D239" s="2" t="s">
        <v>2172</v>
      </c>
      <c r="E239" s="16">
        <v>367.655035</v>
      </c>
      <c r="F239" s="17" t="s">
        <v>2170</v>
      </c>
      <c r="G239" s="16">
        <f t="shared" si="12"/>
        <v>367.655035</v>
      </c>
      <c r="H239" s="3">
        <f t="shared" si="13"/>
        <v>38448.330222873607</v>
      </c>
      <c r="I239" s="16">
        <v>742.01875299999995</v>
      </c>
      <c r="J239" s="3">
        <f t="shared" si="14"/>
        <v>5811.6952736353942</v>
      </c>
      <c r="K239" s="3">
        <f t="shared" si="15"/>
        <v>44260.03</v>
      </c>
    </row>
    <row r="240" spans="1:11" x14ac:dyDescent="0.45">
      <c r="A240" t="s">
        <v>775</v>
      </c>
      <c r="B240" t="s">
        <v>1256</v>
      </c>
      <c r="C240" t="s">
        <v>1257</v>
      </c>
      <c r="D240" s="2" t="s">
        <v>2172</v>
      </c>
      <c r="E240" s="16">
        <v>165.975649</v>
      </c>
      <c r="F240" s="17" t="s">
        <v>2168</v>
      </c>
      <c r="G240" s="16">
        <f t="shared" si="12"/>
        <v>33.195129800000004</v>
      </c>
      <c r="H240" s="3">
        <f t="shared" si="13"/>
        <v>3471.4533756937467</v>
      </c>
      <c r="I240" s="16">
        <v>397.51364000000001</v>
      </c>
      <c r="J240" s="3">
        <f t="shared" si="14"/>
        <v>3113.4363295446278</v>
      </c>
      <c r="K240" s="3">
        <f t="shared" si="15"/>
        <v>6584.89</v>
      </c>
    </row>
    <row r="241" spans="1:11" x14ac:dyDescent="0.45">
      <c r="A241" t="s">
        <v>936</v>
      </c>
      <c r="B241" t="s">
        <v>1404</v>
      </c>
      <c r="C241" t="s">
        <v>1184</v>
      </c>
      <c r="D241" s="2" t="s">
        <v>2172</v>
      </c>
      <c r="E241" s="16">
        <v>338.99166500000001</v>
      </c>
      <c r="F241" s="17" t="s">
        <v>2170</v>
      </c>
      <c r="G241" s="16">
        <f t="shared" si="12"/>
        <v>338.99166500000001</v>
      </c>
      <c r="H241" s="3">
        <f t="shared" si="13"/>
        <v>35450.795550023533</v>
      </c>
      <c r="I241" s="16">
        <v>730.922999</v>
      </c>
      <c r="J241" s="3">
        <f t="shared" si="14"/>
        <v>5724.7902718163632</v>
      </c>
      <c r="K241" s="3">
        <f t="shared" si="15"/>
        <v>41175.589999999997</v>
      </c>
    </row>
    <row r="242" spans="1:11" x14ac:dyDescent="0.45">
      <c r="A242" t="s">
        <v>975</v>
      </c>
      <c r="B242" t="s">
        <v>1574</v>
      </c>
      <c r="C242" t="s">
        <v>1194</v>
      </c>
      <c r="D242" s="2" t="s">
        <v>2172</v>
      </c>
      <c r="E242" s="16">
        <v>1031.486179</v>
      </c>
      <c r="F242" s="17" t="s">
        <v>2169</v>
      </c>
      <c r="G242" s="16">
        <f t="shared" si="12"/>
        <v>825.18894320000004</v>
      </c>
      <c r="H242" s="3">
        <f t="shared" si="13"/>
        <v>86295.940389930183</v>
      </c>
      <c r="I242" s="16">
        <v>2339.0477349999996</v>
      </c>
      <c r="J242" s="3">
        <f t="shared" si="14"/>
        <v>18320.066186126529</v>
      </c>
      <c r="K242" s="3">
        <f t="shared" si="15"/>
        <v>104616.01</v>
      </c>
    </row>
    <row r="243" spans="1:11" x14ac:dyDescent="0.45">
      <c r="A243" t="s">
        <v>615</v>
      </c>
      <c r="B243" t="s">
        <v>1502</v>
      </c>
      <c r="C243" t="s">
        <v>1194</v>
      </c>
      <c r="D243" s="2" t="s">
        <v>2172</v>
      </c>
      <c r="E243" s="16">
        <v>784.014543</v>
      </c>
      <c r="F243" s="17" t="s">
        <v>2170</v>
      </c>
      <c r="G243" s="16">
        <f t="shared" si="12"/>
        <v>784.014543</v>
      </c>
      <c r="H243" s="3">
        <f t="shared" si="13"/>
        <v>81990.037342476062</v>
      </c>
      <c r="I243" s="16">
        <v>1757.0930469999998</v>
      </c>
      <c r="J243" s="3">
        <f t="shared" si="14"/>
        <v>13762.036761606636</v>
      </c>
      <c r="K243" s="3">
        <f t="shared" si="15"/>
        <v>95752.07</v>
      </c>
    </row>
    <row r="244" spans="1:11" x14ac:dyDescent="0.45">
      <c r="A244" t="s">
        <v>866</v>
      </c>
      <c r="B244" t="s">
        <v>1656</v>
      </c>
      <c r="C244" t="s">
        <v>1153</v>
      </c>
      <c r="D244" s="2" t="s">
        <v>2172</v>
      </c>
      <c r="E244" s="16">
        <v>2700.7475410000002</v>
      </c>
      <c r="F244" s="17" t="s">
        <v>2169</v>
      </c>
      <c r="G244" s="16">
        <f t="shared" si="12"/>
        <v>2160.5980328000001</v>
      </c>
      <c r="H244" s="3">
        <f t="shared" si="13"/>
        <v>225949.26965704552</v>
      </c>
      <c r="I244" s="16">
        <v>5749.326395</v>
      </c>
      <c r="J244" s="3">
        <f t="shared" si="14"/>
        <v>45030.308063398399</v>
      </c>
      <c r="K244" s="3">
        <f t="shared" si="15"/>
        <v>270979.58</v>
      </c>
    </row>
    <row r="245" spans="1:11" x14ac:dyDescent="0.45">
      <c r="A245" t="s">
        <v>964</v>
      </c>
      <c r="B245" t="s">
        <v>1617</v>
      </c>
      <c r="C245" t="s">
        <v>1408</v>
      </c>
      <c r="D245" s="2" t="s">
        <v>2172</v>
      </c>
      <c r="E245" s="16">
        <v>1997.9372579999999</v>
      </c>
      <c r="F245" s="17" t="s">
        <v>2170</v>
      </c>
      <c r="G245" s="16">
        <f t="shared" si="12"/>
        <v>1997.9372579999999</v>
      </c>
      <c r="H245" s="3">
        <f t="shared" si="13"/>
        <v>208938.66300557158</v>
      </c>
      <c r="I245" s="16">
        <v>4491.0179889999999</v>
      </c>
      <c r="J245" s="3">
        <f t="shared" si="14"/>
        <v>35174.890007776979</v>
      </c>
      <c r="K245" s="3">
        <f t="shared" si="15"/>
        <v>244113.55</v>
      </c>
    </row>
    <row r="246" spans="1:11" x14ac:dyDescent="0.45">
      <c r="A246" t="s">
        <v>920</v>
      </c>
      <c r="B246" t="s">
        <v>1302</v>
      </c>
      <c r="C246" t="s">
        <v>1180</v>
      </c>
      <c r="D246" s="2" t="s">
        <v>2172</v>
      </c>
      <c r="E246" s="16">
        <v>490.92558299999996</v>
      </c>
      <c r="F246" s="17" t="s">
        <v>2169</v>
      </c>
      <c r="G246" s="16">
        <f t="shared" si="12"/>
        <v>392.7404664</v>
      </c>
      <c r="H246" s="3">
        <f t="shared" si="13"/>
        <v>41071.694133150108</v>
      </c>
      <c r="I246" s="16">
        <v>992.93734500000005</v>
      </c>
      <c r="J246" s="3">
        <f t="shared" si="14"/>
        <v>7776.9588054502683</v>
      </c>
      <c r="K246" s="3">
        <f t="shared" si="15"/>
        <v>48848.65</v>
      </c>
    </row>
    <row r="247" spans="1:11" x14ac:dyDescent="0.45">
      <c r="A247" t="s">
        <v>486</v>
      </c>
      <c r="B247" t="s">
        <v>2097</v>
      </c>
      <c r="C247" t="s">
        <v>1053</v>
      </c>
      <c r="D247" s="2" t="s">
        <v>2172</v>
      </c>
      <c r="E247" s="16">
        <v>496.28259600000007</v>
      </c>
      <c r="F247" s="17" t="s">
        <v>2168</v>
      </c>
      <c r="G247" s="16">
        <f t="shared" si="12"/>
        <v>99.256519200000014</v>
      </c>
      <c r="H247" s="3">
        <f t="shared" si="13"/>
        <v>10379.967805893357</v>
      </c>
      <c r="I247" s="16">
        <v>1121.6788809999998</v>
      </c>
      <c r="J247" s="3">
        <f t="shared" si="14"/>
        <v>8785.2979791796952</v>
      </c>
      <c r="K247" s="3">
        <f t="shared" si="15"/>
        <v>19165.27</v>
      </c>
    </row>
    <row r="248" spans="1:11" x14ac:dyDescent="0.45">
      <c r="A248" t="s">
        <v>704</v>
      </c>
      <c r="B248" t="s">
        <v>1525</v>
      </c>
      <c r="C248" t="s">
        <v>1521</v>
      </c>
      <c r="D248" s="2" t="s">
        <v>2172</v>
      </c>
      <c r="E248" s="16">
        <v>489.09213599999998</v>
      </c>
      <c r="F248" s="17" t="s">
        <v>2170</v>
      </c>
      <c r="G248" s="16">
        <f t="shared" si="12"/>
        <v>489.09213599999998</v>
      </c>
      <c r="H248" s="3">
        <f t="shared" si="13"/>
        <v>51147.880932294618</v>
      </c>
      <c r="I248" s="16">
        <v>1021.547812</v>
      </c>
      <c r="J248" s="3">
        <f t="shared" si="14"/>
        <v>8001.0438641743858</v>
      </c>
      <c r="K248" s="3">
        <f t="shared" si="15"/>
        <v>59148.92</v>
      </c>
    </row>
    <row r="249" spans="1:11" x14ac:dyDescent="0.45">
      <c r="A249" t="s">
        <v>790</v>
      </c>
      <c r="B249" t="s">
        <v>1466</v>
      </c>
      <c r="C249" t="s">
        <v>1139</v>
      </c>
      <c r="D249" s="2" t="s">
        <v>2172</v>
      </c>
      <c r="E249" s="16">
        <v>825.65014000000008</v>
      </c>
      <c r="F249" s="17" t="s">
        <v>2170</v>
      </c>
      <c r="G249" s="16">
        <f t="shared" si="12"/>
        <v>825.65014000000008</v>
      </c>
      <c r="H249" s="3">
        <f t="shared" si="13"/>
        <v>86344.171055026702</v>
      </c>
      <c r="I249" s="16">
        <v>1815.4098349999999</v>
      </c>
      <c r="J249" s="3">
        <f t="shared" si="14"/>
        <v>14218.789909452211</v>
      </c>
      <c r="K249" s="3">
        <f t="shared" si="15"/>
        <v>100562.96</v>
      </c>
    </row>
    <row r="250" spans="1:11" x14ac:dyDescent="0.45">
      <c r="A250" t="s">
        <v>616</v>
      </c>
      <c r="B250" t="s">
        <v>1604</v>
      </c>
      <c r="C250" t="s">
        <v>1354</v>
      </c>
      <c r="D250" s="2" t="s">
        <v>2172</v>
      </c>
      <c r="E250" s="16">
        <v>950.602171</v>
      </c>
      <c r="F250" s="17" t="s">
        <v>2170</v>
      </c>
      <c r="G250" s="16">
        <f t="shared" si="12"/>
        <v>950.602171</v>
      </c>
      <c r="H250" s="3">
        <f t="shared" si="13"/>
        <v>99411.303264726317</v>
      </c>
      <c r="I250" s="16">
        <v>2087.8231949999999</v>
      </c>
      <c r="J250" s="3">
        <f t="shared" si="14"/>
        <v>16352.406385297716</v>
      </c>
      <c r="K250" s="3">
        <f t="shared" si="15"/>
        <v>115763.71</v>
      </c>
    </row>
    <row r="251" spans="1:11" x14ac:dyDescent="0.45">
      <c r="A251" t="s">
        <v>812</v>
      </c>
      <c r="B251" t="s">
        <v>1473</v>
      </c>
      <c r="C251" t="s">
        <v>1272</v>
      </c>
      <c r="D251" s="2" t="s">
        <v>2172</v>
      </c>
      <c r="E251" s="16">
        <v>574.36302000000001</v>
      </c>
      <c r="F251" s="17" t="s">
        <v>2170</v>
      </c>
      <c r="G251" s="16">
        <f t="shared" si="12"/>
        <v>574.36302000000001</v>
      </c>
      <c r="H251" s="3">
        <f t="shared" si="13"/>
        <v>60065.270317233546</v>
      </c>
      <c r="I251" s="16">
        <v>1328.3498159999999</v>
      </c>
      <c r="J251" s="3">
        <f t="shared" si="14"/>
        <v>10404.001672693097</v>
      </c>
      <c r="K251" s="3">
        <f t="shared" si="15"/>
        <v>70469.27</v>
      </c>
    </row>
    <row r="252" spans="1:11" x14ac:dyDescent="0.45">
      <c r="A252" t="s">
        <v>986</v>
      </c>
      <c r="B252" t="s">
        <v>1200</v>
      </c>
      <c r="C252" t="s">
        <v>1199</v>
      </c>
      <c r="D252" s="2" t="s">
        <v>2172</v>
      </c>
      <c r="E252" s="16">
        <v>825.05291499999998</v>
      </c>
      <c r="F252" s="17" t="s">
        <v>2170</v>
      </c>
      <c r="G252" s="16">
        <f t="shared" si="12"/>
        <v>825.05291499999998</v>
      </c>
      <c r="H252" s="3">
        <f t="shared" si="13"/>
        <v>86281.714943097322</v>
      </c>
      <c r="I252" s="16">
        <v>1700.9029049999999</v>
      </c>
      <c r="J252" s="3">
        <f t="shared" si="14"/>
        <v>13321.940091049441</v>
      </c>
      <c r="K252" s="3">
        <f t="shared" si="15"/>
        <v>99603.66</v>
      </c>
    </row>
    <row r="253" spans="1:11" x14ac:dyDescent="0.45">
      <c r="A253" t="s">
        <v>487</v>
      </c>
      <c r="B253" t="s">
        <v>2098</v>
      </c>
      <c r="C253" t="s">
        <v>1266</v>
      </c>
      <c r="D253" s="2" t="s">
        <v>2172</v>
      </c>
      <c r="E253" s="16">
        <v>617.07823299999995</v>
      </c>
      <c r="F253" s="17" t="s">
        <v>2168</v>
      </c>
      <c r="G253" s="16">
        <f t="shared" si="12"/>
        <v>123.4156466</v>
      </c>
      <c r="H253" s="3">
        <f t="shared" si="13"/>
        <v>12906.46144733546</v>
      </c>
      <c r="I253" s="16">
        <v>1278.3139120000001</v>
      </c>
      <c r="J253" s="3">
        <f t="shared" si="14"/>
        <v>10012.106689428607</v>
      </c>
      <c r="K253" s="3">
        <f t="shared" si="15"/>
        <v>22918.57</v>
      </c>
    </row>
    <row r="254" spans="1:11" x14ac:dyDescent="0.45">
      <c r="A254" t="s">
        <v>944</v>
      </c>
      <c r="B254" t="s">
        <v>1185</v>
      </c>
      <c r="C254" t="s">
        <v>1186</v>
      </c>
      <c r="D254" s="2" t="s">
        <v>2172</v>
      </c>
      <c r="E254" s="16">
        <v>253.37857299999999</v>
      </c>
      <c r="F254" s="17" t="s">
        <v>2170</v>
      </c>
      <c r="G254" s="16">
        <f t="shared" si="12"/>
        <v>253.37857299999999</v>
      </c>
      <c r="H254" s="3">
        <f t="shared" si="13"/>
        <v>26497.619014260166</v>
      </c>
      <c r="I254" s="16">
        <v>467.1327</v>
      </c>
      <c r="J254" s="3">
        <f t="shared" si="14"/>
        <v>3658.711985073699</v>
      </c>
      <c r="K254" s="3">
        <f t="shared" si="15"/>
        <v>30156.33</v>
      </c>
    </row>
    <row r="255" spans="1:11" x14ac:dyDescent="0.45">
      <c r="A255" t="s">
        <v>488</v>
      </c>
      <c r="B255" t="s">
        <v>1359</v>
      </c>
      <c r="C255" t="s">
        <v>1138</v>
      </c>
      <c r="D255" s="2" t="s">
        <v>2172</v>
      </c>
      <c r="E255" s="16">
        <v>1119.929065</v>
      </c>
      <c r="F255" s="17" t="s">
        <v>2170</v>
      </c>
      <c r="G255" s="16">
        <f t="shared" si="12"/>
        <v>1119.929065</v>
      </c>
      <c r="H255" s="3">
        <f t="shared" si="13"/>
        <v>117119.03392622947</v>
      </c>
      <c r="I255" s="16">
        <v>2209.643548</v>
      </c>
      <c r="J255" s="3">
        <f t="shared" si="14"/>
        <v>17306.536947227996</v>
      </c>
      <c r="K255" s="3">
        <f t="shared" si="15"/>
        <v>134425.57</v>
      </c>
    </row>
    <row r="256" spans="1:11" x14ac:dyDescent="0.45">
      <c r="A256" t="s">
        <v>948</v>
      </c>
      <c r="B256" t="s">
        <v>1566</v>
      </c>
      <c r="C256" t="s">
        <v>1189</v>
      </c>
      <c r="D256" s="2" t="s">
        <v>2172</v>
      </c>
      <c r="E256" s="16">
        <v>2650.538544</v>
      </c>
      <c r="F256" s="17" t="s">
        <v>2169</v>
      </c>
      <c r="G256" s="16">
        <f t="shared" si="12"/>
        <v>2120.4308352000003</v>
      </c>
      <c r="H256" s="3">
        <f t="shared" si="13"/>
        <v>221748.69702663884</v>
      </c>
      <c r="I256" s="16">
        <v>5892.9694789999994</v>
      </c>
      <c r="J256" s="3">
        <f t="shared" si="14"/>
        <v>46155.36026591761</v>
      </c>
      <c r="K256" s="3">
        <f t="shared" si="15"/>
        <v>267904.06</v>
      </c>
    </row>
    <row r="257" spans="1:11" x14ac:dyDescent="0.45">
      <c r="A257" t="s">
        <v>831</v>
      </c>
      <c r="B257" t="s">
        <v>1375</v>
      </c>
      <c r="C257" t="s">
        <v>1143</v>
      </c>
      <c r="D257" s="2" t="s">
        <v>2172</v>
      </c>
      <c r="E257" s="16">
        <v>376.144747</v>
      </c>
      <c r="F257" s="17" t="s">
        <v>2168</v>
      </c>
      <c r="G257" s="16">
        <f t="shared" si="12"/>
        <v>75.228949400000005</v>
      </c>
      <c r="H257" s="3">
        <f t="shared" si="13"/>
        <v>7867.2320885012487</v>
      </c>
      <c r="I257" s="16">
        <v>757.08899300000007</v>
      </c>
      <c r="J257" s="3">
        <f t="shared" si="14"/>
        <v>5929.7295446379121</v>
      </c>
      <c r="K257" s="3">
        <f t="shared" si="15"/>
        <v>13796.96</v>
      </c>
    </row>
    <row r="258" spans="1:11" x14ac:dyDescent="0.45">
      <c r="A258" t="s">
        <v>895</v>
      </c>
      <c r="B258" t="s">
        <v>1171</v>
      </c>
      <c r="C258" t="s">
        <v>1172</v>
      </c>
      <c r="D258" s="2" t="s">
        <v>2172</v>
      </c>
      <c r="E258" s="16">
        <v>538.27356200000008</v>
      </c>
      <c r="F258" s="17" t="s">
        <v>2170</v>
      </c>
      <c r="G258" s="16">
        <f t="shared" si="12"/>
        <v>538.27356200000008</v>
      </c>
      <c r="H258" s="3">
        <f t="shared" si="13"/>
        <v>56291.136233231337</v>
      </c>
      <c r="I258" s="16">
        <v>1195.4689599999999</v>
      </c>
      <c r="J258" s="3">
        <f t="shared" si="14"/>
        <v>9363.2422044861996</v>
      </c>
      <c r="K258" s="3">
        <f t="shared" si="15"/>
        <v>65654.38</v>
      </c>
    </row>
    <row r="259" spans="1:11" x14ac:dyDescent="0.45">
      <c r="A259" t="s">
        <v>651</v>
      </c>
      <c r="B259" t="s">
        <v>1330</v>
      </c>
      <c r="C259" t="s">
        <v>1060</v>
      </c>
      <c r="D259" s="2" t="s">
        <v>2172</v>
      </c>
      <c r="E259" s="16">
        <v>802.94149199999993</v>
      </c>
      <c r="F259" s="17" t="s">
        <v>2169</v>
      </c>
      <c r="G259" s="16">
        <f t="shared" si="12"/>
        <v>642.35319359999994</v>
      </c>
      <c r="H259" s="3">
        <f t="shared" si="13"/>
        <v>67175.491577995825</v>
      </c>
      <c r="I259" s="16">
        <v>1644.0431859999999</v>
      </c>
      <c r="J259" s="3">
        <f t="shared" si="14"/>
        <v>12876.599108983268</v>
      </c>
      <c r="K259" s="3">
        <f t="shared" si="15"/>
        <v>80052.09</v>
      </c>
    </row>
    <row r="260" spans="1:11" x14ac:dyDescent="0.45">
      <c r="A260" t="s">
        <v>825</v>
      </c>
      <c r="B260" t="s">
        <v>1372</v>
      </c>
      <c r="C260" t="s">
        <v>1274</v>
      </c>
      <c r="D260" s="2" t="s">
        <v>2172</v>
      </c>
      <c r="E260" s="16">
        <v>437.17462599999999</v>
      </c>
      <c r="F260" s="17" t="s">
        <v>2169</v>
      </c>
      <c r="G260" s="16">
        <f t="shared" si="12"/>
        <v>349.73970080000004</v>
      </c>
      <c r="H260" s="3">
        <f t="shared" si="13"/>
        <v>36574.794925377304</v>
      </c>
      <c r="I260" s="16">
        <v>968.88355000000001</v>
      </c>
      <c r="J260" s="3">
        <f t="shared" si="14"/>
        <v>7588.5628570334566</v>
      </c>
      <c r="K260" s="3">
        <f t="shared" si="15"/>
        <v>44163.360000000001</v>
      </c>
    </row>
    <row r="261" spans="1:11" x14ac:dyDescent="0.45">
      <c r="A261" t="s">
        <v>859</v>
      </c>
      <c r="B261" t="s">
        <v>1484</v>
      </c>
      <c r="C261" t="s">
        <v>1153</v>
      </c>
      <c r="D261" s="2" t="s">
        <v>2172</v>
      </c>
      <c r="E261" s="16">
        <v>112.134152</v>
      </c>
      <c r="F261" s="17" t="s">
        <v>2168</v>
      </c>
      <c r="G261" s="16">
        <f t="shared" si="12"/>
        <v>22.4268304</v>
      </c>
      <c r="H261" s="3">
        <f t="shared" si="13"/>
        <v>2345.3348900051938</v>
      </c>
      <c r="I261" s="16">
        <v>245.83245800000003</v>
      </c>
      <c r="J261" s="3">
        <f t="shared" si="14"/>
        <v>1925.4275292753578</v>
      </c>
      <c r="K261" s="3">
        <f t="shared" si="15"/>
        <v>4270.76</v>
      </c>
    </row>
    <row r="262" spans="1:11" x14ac:dyDescent="0.45">
      <c r="A262" t="s">
        <v>905</v>
      </c>
      <c r="B262" t="s">
        <v>1297</v>
      </c>
      <c r="C262" t="s">
        <v>1295</v>
      </c>
      <c r="D262" s="2" t="s">
        <v>2172</v>
      </c>
      <c r="E262" s="16">
        <v>155.21265700000001</v>
      </c>
      <c r="F262" s="17" t="s">
        <v>2168</v>
      </c>
      <c r="G262" s="16">
        <f t="shared" si="12"/>
        <v>31.042531400000001</v>
      </c>
      <c r="H262" s="3">
        <f t="shared" si="13"/>
        <v>3246.3406851510222</v>
      </c>
      <c r="I262" s="16">
        <v>346.68751800000001</v>
      </c>
      <c r="J262" s="3">
        <f t="shared" si="14"/>
        <v>2715.3521412267946</v>
      </c>
      <c r="K262" s="3">
        <f t="shared" si="15"/>
        <v>5961.69</v>
      </c>
    </row>
    <row r="263" spans="1:11" x14ac:dyDescent="0.45">
      <c r="A263" t="s">
        <v>804</v>
      </c>
      <c r="B263" t="s">
        <v>1364</v>
      </c>
      <c r="C263" t="s">
        <v>1271</v>
      </c>
      <c r="D263" s="2" t="s">
        <v>2172</v>
      </c>
      <c r="E263" s="16">
        <v>768.95211799999993</v>
      </c>
      <c r="F263" s="17" t="s">
        <v>2169</v>
      </c>
      <c r="G263" s="16">
        <f t="shared" ref="G263:G326" si="16">IF(F263="Not Aligned",E263,IF(F263="Aligned",E263*0.2,IF(F263="Partially Aligned",E263*0.8,0)))</f>
        <v>615.16169439999999</v>
      </c>
      <c r="H263" s="3">
        <f t="shared" ref="H263:H326" si="17">G263*$E$2</f>
        <v>64331.881016544925</v>
      </c>
      <c r="I263" s="16">
        <v>1625.6732240000001</v>
      </c>
      <c r="J263" s="3">
        <f t="shared" ref="J263:J326" si="18">I263*$E$3</f>
        <v>12732.720506319085</v>
      </c>
      <c r="K263" s="3">
        <f t="shared" ref="K263:K326" si="19">ROUND((H263+J263),2)</f>
        <v>77064.600000000006</v>
      </c>
    </row>
    <row r="264" spans="1:11" x14ac:dyDescent="0.45">
      <c r="A264" t="s">
        <v>826</v>
      </c>
      <c r="B264" t="s">
        <v>1373</v>
      </c>
      <c r="C264" t="s">
        <v>1274</v>
      </c>
      <c r="D264" s="2" t="s">
        <v>2172</v>
      </c>
      <c r="E264" s="16">
        <v>1053.2940979999998</v>
      </c>
      <c r="F264" s="17" t="s">
        <v>2169</v>
      </c>
      <c r="G264" s="16">
        <f t="shared" si="16"/>
        <v>842.63527839999995</v>
      </c>
      <c r="H264" s="3">
        <f t="shared" si="17"/>
        <v>88120.429090182966</v>
      </c>
      <c r="I264" s="16">
        <v>2148.5256690000001</v>
      </c>
      <c r="J264" s="3">
        <f t="shared" si="18"/>
        <v>16827.844883068105</v>
      </c>
      <c r="K264" s="3">
        <f t="shared" si="19"/>
        <v>104948.27</v>
      </c>
    </row>
    <row r="265" spans="1:11" x14ac:dyDescent="0.45">
      <c r="A265" t="s">
        <v>976</v>
      </c>
      <c r="B265" t="s">
        <v>1318</v>
      </c>
      <c r="C265" t="s">
        <v>1194</v>
      </c>
      <c r="D265" s="2" t="s">
        <v>2172</v>
      </c>
      <c r="E265" s="16">
        <v>263.085937</v>
      </c>
      <c r="F265" s="17" t="s">
        <v>2170</v>
      </c>
      <c r="G265" s="16">
        <f t="shared" si="16"/>
        <v>263.085937</v>
      </c>
      <c r="H265" s="3">
        <f t="shared" si="17"/>
        <v>27512.787857699605</v>
      </c>
      <c r="I265" s="16">
        <v>628.62094500000001</v>
      </c>
      <c r="J265" s="3">
        <f t="shared" si="18"/>
        <v>4923.5324042608336</v>
      </c>
      <c r="K265" s="3">
        <f t="shared" si="19"/>
        <v>32436.32</v>
      </c>
    </row>
    <row r="266" spans="1:11" x14ac:dyDescent="0.45">
      <c r="A266" t="s">
        <v>906</v>
      </c>
      <c r="B266" t="s">
        <v>1397</v>
      </c>
      <c r="C266" t="s">
        <v>1295</v>
      </c>
      <c r="D266" s="2" t="s">
        <v>2172</v>
      </c>
      <c r="E266" s="16">
        <v>285.541965</v>
      </c>
      <c r="F266" s="17" t="s">
        <v>2168</v>
      </c>
      <c r="G266" s="16">
        <f t="shared" si="16"/>
        <v>57.108393000000007</v>
      </c>
      <c r="H266" s="3">
        <f t="shared" si="17"/>
        <v>5972.235230129907</v>
      </c>
      <c r="I266" s="16">
        <v>597.99269900000002</v>
      </c>
      <c r="J266" s="3">
        <f t="shared" si="18"/>
        <v>4683.6435445813777</v>
      </c>
      <c r="K266" s="3">
        <f t="shared" si="19"/>
        <v>10655.88</v>
      </c>
    </row>
    <row r="267" spans="1:11" x14ac:dyDescent="0.45">
      <c r="A267" t="s">
        <v>721</v>
      </c>
      <c r="B267" t="s">
        <v>1052</v>
      </c>
      <c r="C267" t="s">
        <v>1053</v>
      </c>
      <c r="D267" s="2" t="s">
        <v>2172</v>
      </c>
      <c r="E267" s="16">
        <v>2</v>
      </c>
      <c r="F267" s="17" t="s">
        <v>2170</v>
      </c>
      <c r="G267" s="16">
        <f t="shared" si="16"/>
        <v>2</v>
      </c>
      <c r="H267" s="3">
        <f t="shared" si="17"/>
        <v>209.15437876635423</v>
      </c>
      <c r="I267" s="16">
        <v>5</v>
      </c>
      <c r="J267" s="3">
        <f t="shared" si="18"/>
        <v>39.161377324619956</v>
      </c>
      <c r="K267" s="3">
        <f t="shared" si="19"/>
        <v>248.32</v>
      </c>
    </row>
    <row r="268" spans="1:11" x14ac:dyDescent="0.45">
      <c r="A268" t="s">
        <v>750</v>
      </c>
      <c r="B268" t="s">
        <v>1598</v>
      </c>
      <c r="C268" t="s">
        <v>1114</v>
      </c>
      <c r="D268" s="2" t="s">
        <v>2172</v>
      </c>
      <c r="E268" s="16">
        <v>1147.2369939999999</v>
      </c>
      <c r="F268" s="17" t="s">
        <v>2168</v>
      </c>
      <c r="G268" s="16">
        <f t="shared" si="16"/>
        <v>229.44739879999997</v>
      </c>
      <c r="H268" s="3">
        <f t="shared" si="17"/>
        <v>23994.964077784964</v>
      </c>
      <c r="I268" s="16">
        <v>2519.6257479999999</v>
      </c>
      <c r="J268" s="3">
        <f t="shared" si="18"/>
        <v>19734.402926851159</v>
      </c>
      <c r="K268" s="3">
        <f t="shared" si="19"/>
        <v>43729.37</v>
      </c>
    </row>
    <row r="269" spans="1:11" x14ac:dyDescent="0.45">
      <c r="A269" t="s">
        <v>489</v>
      </c>
      <c r="B269" t="s">
        <v>1563</v>
      </c>
      <c r="C269" t="s">
        <v>1172</v>
      </c>
      <c r="D269" s="2" t="s">
        <v>2172</v>
      </c>
      <c r="E269" s="16">
        <v>1274.6418810000002</v>
      </c>
      <c r="F269" s="17" t="s">
        <v>2168</v>
      </c>
      <c r="G269" s="16">
        <f t="shared" si="16"/>
        <v>254.92837620000006</v>
      </c>
      <c r="H269" s="3">
        <f t="shared" si="17"/>
        <v>26659.693077013228</v>
      </c>
      <c r="I269" s="16">
        <v>2986.6688520000002</v>
      </c>
      <c r="J269" s="3">
        <f t="shared" si="18"/>
        <v>23392.413171372304</v>
      </c>
      <c r="K269" s="3">
        <f t="shared" si="19"/>
        <v>50052.11</v>
      </c>
    </row>
    <row r="270" spans="1:11" x14ac:dyDescent="0.45">
      <c r="A270" t="s">
        <v>490</v>
      </c>
      <c r="B270" t="s">
        <v>1119</v>
      </c>
      <c r="C270" t="s">
        <v>1120</v>
      </c>
      <c r="D270" s="2" t="s">
        <v>2172</v>
      </c>
      <c r="E270" s="16">
        <v>846.96020500000009</v>
      </c>
      <c r="F270" s="17" t="s">
        <v>2170</v>
      </c>
      <c r="G270" s="16">
        <f t="shared" si="16"/>
        <v>846.96020500000009</v>
      </c>
      <c r="H270" s="3">
        <f t="shared" si="17"/>
        <v>88572.717758299521</v>
      </c>
      <c r="I270" s="16">
        <v>1695.1506769999999</v>
      </c>
      <c r="J270" s="3">
        <f t="shared" si="18"/>
        <v>13276.887056816391</v>
      </c>
      <c r="K270" s="3">
        <f t="shared" si="19"/>
        <v>101849.60000000001</v>
      </c>
    </row>
    <row r="271" spans="1:11" x14ac:dyDescent="0.45">
      <c r="A271" t="s">
        <v>491</v>
      </c>
      <c r="B271" t="s">
        <v>2099</v>
      </c>
      <c r="C271" t="s">
        <v>1153</v>
      </c>
      <c r="D271" s="2" t="s">
        <v>2172</v>
      </c>
      <c r="E271" s="16">
        <v>3420.4366850000001</v>
      </c>
      <c r="F271" s="17" t="s">
        <v>2168</v>
      </c>
      <c r="G271" s="16">
        <f t="shared" si="16"/>
        <v>684.08733700000005</v>
      </c>
      <c r="H271" s="3">
        <f t="shared" si="17"/>
        <v>71539.930996082316</v>
      </c>
      <c r="I271" s="16">
        <v>7514.4710220000015</v>
      </c>
      <c r="J271" s="3">
        <f t="shared" si="18"/>
        <v>58855.407017492922</v>
      </c>
      <c r="K271" s="3">
        <f t="shared" si="19"/>
        <v>130395.34</v>
      </c>
    </row>
    <row r="272" spans="1:11" x14ac:dyDescent="0.45">
      <c r="A272" t="s">
        <v>819</v>
      </c>
      <c r="B272" t="s">
        <v>1369</v>
      </c>
      <c r="C272" t="s">
        <v>1367</v>
      </c>
      <c r="D272" s="2" t="s">
        <v>2172</v>
      </c>
      <c r="E272" s="16">
        <v>657.35875999999996</v>
      </c>
      <c r="F272" s="17" t="s">
        <v>2170</v>
      </c>
      <c r="G272" s="16">
        <f t="shared" si="16"/>
        <v>657.35875999999996</v>
      </c>
      <c r="H272" s="3">
        <f t="shared" si="17"/>
        <v>68744.731537210464</v>
      </c>
      <c r="I272" s="16">
        <v>1433.824247</v>
      </c>
      <c r="J272" s="3">
        <f t="shared" si="18"/>
        <v>11230.106470791216</v>
      </c>
      <c r="K272" s="3">
        <f t="shared" si="19"/>
        <v>79974.84</v>
      </c>
    </row>
    <row r="273" spans="1:11" x14ac:dyDescent="0.45">
      <c r="A273" t="s">
        <v>996</v>
      </c>
      <c r="B273" t="s">
        <v>1578</v>
      </c>
      <c r="C273" t="s">
        <v>1421</v>
      </c>
      <c r="D273" s="2" t="s">
        <v>2172</v>
      </c>
      <c r="E273" s="16">
        <v>2342.6846700000001</v>
      </c>
      <c r="F273" s="17" t="s">
        <v>2168</v>
      </c>
      <c r="G273" s="16">
        <f t="shared" si="16"/>
        <v>468.53693400000003</v>
      </c>
      <c r="H273" s="3">
        <f t="shared" si="17"/>
        <v>48998.275679931161</v>
      </c>
      <c r="I273" s="16">
        <v>4674.384986</v>
      </c>
      <c r="J273" s="3">
        <f t="shared" si="18"/>
        <v>36611.070839456872</v>
      </c>
      <c r="K273" s="3">
        <f t="shared" si="19"/>
        <v>85609.35</v>
      </c>
    </row>
    <row r="274" spans="1:11" x14ac:dyDescent="0.45">
      <c r="A274" t="s">
        <v>795</v>
      </c>
      <c r="B274" t="s">
        <v>1544</v>
      </c>
      <c r="C274" t="s">
        <v>1469</v>
      </c>
      <c r="D274" s="2" t="s">
        <v>2172</v>
      </c>
      <c r="E274" s="16">
        <v>474.269229</v>
      </c>
      <c r="F274" s="17" t="s">
        <v>2168</v>
      </c>
      <c r="G274" s="16">
        <f t="shared" si="16"/>
        <v>94.853845800000002</v>
      </c>
      <c r="H274" s="3">
        <f t="shared" si="17"/>
        <v>9919.5485959492798</v>
      </c>
      <c r="I274" s="16">
        <v>1086.675477</v>
      </c>
      <c r="J274" s="3">
        <f t="shared" si="18"/>
        <v>8511.1416768416748</v>
      </c>
      <c r="K274" s="3">
        <f t="shared" si="19"/>
        <v>18430.689999999999</v>
      </c>
    </row>
    <row r="275" spans="1:11" x14ac:dyDescent="0.45">
      <c r="A275" t="s">
        <v>983</v>
      </c>
      <c r="B275" t="s">
        <v>1195</v>
      </c>
      <c r="C275" t="s">
        <v>1194</v>
      </c>
      <c r="D275" s="2" t="s">
        <v>2172</v>
      </c>
      <c r="E275" s="16">
        <v>441.17777100000001</v>
      </c>
      <c r="F275" s="17" t="s">
        <v>2169</v>
      </c>
      <c r="G275" s="16">
        <f t="shared" si="16"/>
        <v>352.94221680000004</v>
      </c>
      <c r="H275" s="3">
        <f t="shared" si="17"/>
        <v>36909.705047611962</v>
      </c>
      <c r="I275" s="16">
        <v>984.20410000000004</v>
      </c>
      <c r="J275" s="3">
        <f t="shared" si="18"/>
        <v>7708.5576249075984</v>
      </c>
      <c r="K275" s="3">
        <f t="shared" si="19"/>
        <v>44618.26</v>
      </c>
    </row>
    <row r="276" spans="1:11" x14ac:dyDescent="0.45">
      <c r="A276" t="s">
        <v>949</v>
      </c>
      <c r="B276" t="s">
        <v>2132</v>
      </c>
      <c r="C276" t="s">
        <v>1189</v>
      </c>
      <c r="D276" s="2" t="s">
        <v>2172</v>
      </c>
      <c r="E276" s="16">
        <v>1448.7365480000001</v>
      </c>
      <c r="F276" s="17" t="s">
        <v>2170</v>
      </c>
      <c r="G276" s="16">
        <f t="shared" si="16"/>
        <v>1448.7365480000001</v>
      </c>
      <c r="H276" s="3">
        <f t="shared" si="17"/>
        <v>151504.79634652627</v>
      </c>
      <c r="I276" s="16">
        <v>3304.6306359999999</v>
      </c>
      <c r="J276" s="3">
        <f t="shared" si="18"/>
        <v>25882.777450978963</v>
      </c>
      <c r="K276" s="3">
        <f t="shared" si="19"/>
        <v>177387.57</v>
      </c>
    </row>
    <row r="277" spans="1:11" x14ac:dyDescent="0.45">
      <c r="A277" t="s">
        <v>1018</v>
      </c>
      <c r="B277" t="s">
        <v>2132</v>
      </c>
      <c r="C277" t="s">
        <v>1219</v>
      </c>
      <c r="D277" s="2" t="s">
        <v>2172</v>
      </c>
      <c r="E277" s="16">
        <v>730.48889300000008</v>
      </c>
      <c r="F277" s="17" t="s">
        <v>2168</v>
      </c>
      <c r="G277" s="16">
        <f t="shared" si="16"/>
        <v>146.09777860000003</v>
      </c>
      <c r="H277" s="3">
        <f t="shared" si="17"/>
        <v>15278.495061113683</v>
      </c>
      <c r="I277" s="16">
        <v>1506.0576590000001</v>
      </c>
      <c r="J277" s="3">
        <f t="shared" si="18"/>
        <v>11795.858451346563</v>
      </c>
      <c r="K277" s="3">
        <f t="shared" si="19"/>
        <v>27074.35</v>
      </c>
    </row>
    <row r="278" spans="1:11" x14ac:dyDescent="0.45">
      <c r="A278" t="s">
        <v>977</v>
      </c>
      <c r="B278" t="s">
        <v>1416</v>
      </c>
      <c r="C278" t="s">
        <v>1194</v>
      </c>
      <c r="D278" s="2" t="s">
        <v>2172</v>
      </c>
      <c r="E278" s="16">
        <v>724.35679800000003</v>
      </c>
      <c r="F278" s="17" t="s">
        <v>2169</v>
      </c>
      <c r="G278" s="16">
        <f t="shared" si="16"/>
        <v>579.48543840000002</v>
      </c>
      <c r="H278" s="3">
        <f t="shared" si="17"/>
        <v>60600.958436350214</v>
      </c>
      <c r="I278" s="16">
        <v>1520.972145</v>
      </c>
      <c r="J278" s="3">
        <f t="shared" si="18"/>
        <v>11912.672814116315</v>
      </c>
      <c r="K278" s="3">
        <f t="shared" si="19"/>
        <v>72513.63</v>
      </c>
    </row>
    <row r="279" spans="1:11" x14ac:dyDescent="0.45">
      <c r="A279" t="s">
        <v>492</v>
      </c>
      <c r="B279" t="s">
        <v>1523</v>
      </c>
      <c r="C279" t="s">
        <v>1521</v>
      </c>
      <c r="D279" s="2" t="s">
        <v>2172</v>
      </c>
      <c r="E279" s="16">
        <v>1859.6920779999996</v>
      </c>
      <c r="F279" s="17" t="s">
        <v>2169</v>
      </c>
      <c r="G279" s="16">
        <f t="shared" si="16"/>
        <v>1487.7536623999997</v>
      </c>
      <c r="H279" s="3">
        <f t="shared" si="17"/>
        <v>155585.09650832013</v>
      </c>
      <c r="I279" s="16">
        <v>4192.0613839999996</v>
      </c>
      <c r="J279" s="3">
        <f t="shared" si="18"/>
        <v>32833.379525358505</v>
      </c>
      <c r="K279" s="3">
        <f t="shared" si="19"/>
        <v>188418.48</v>
      </c>
    </row>
    <row r="280" spans="1:11" x14ac:dyDescent="0.45">
      <c r="A280" t="s">
        <v>805</v>
      </c>
      <c r="B280" t="s">
        <v>1471</v>
      </c>
      <c r="C280" t="s">
        <v>1271</v>
      </c>
      <c r="D280" s="2" t="s">
        <v>2172</v>
      </c>
      <c r="E280" s="16">
        <v>775.17451399999993</v>
      </c>
      <c r="F280" s="17" t="s">
        <v>2169</v>
      </c>
      <c r="G280" s="16">
        <f t="shared" si="16"/>
        <v>620.13961119999999</v>
      </c>
      <c r="H280" s="3">
        <f t="shared" si="17"/>
        <v>64852.457564472221</v>
      </c>
      <c r="I280" s="16">
        <v>1602.0993210000001</v>
      </c>
      <c r="J280" s="3">
        <f t="shared" si="18"/>
        <v>12548.083204239687</v>
      </c>
      <c r="K280" s="3">
        <f t="shared" si="19"/>
        <v>77400.539999999994</v>
      </c>
    </row>
    <row r="281" spans="1:11" x14ac:dyDescent="0.45">
      <c r="A281" t="s">
        <v>925</v>
      </c>
      <c r="B281" t="s">
        <v>2113</v>
      </c>
      <c r="C281" t="s">
        <v>1181</v>
      </c>
      <c r="D281" s="2" t="s">
        <v>2172</v>
      </c>
      <c r="E281" s="16">
        <v>436.15894400000002</v>
      </c>
      <c r="F281" s="17" t="s">
        <v>2170</v>
      </c>
      <c r="G281" s="16">
        <f t="shared" si="16"/>
        <v>436.15894400000002</v>
      </c>
      <c r="H281" s="3">
        <f t="shared" si="17"/>
        <v>45612.276487854542</v>
      </c>
      <c r="I281" s="16">
        <v>898.2686809999999</v>
      </c>
      <c r="J281" s="3">
        <f t="shared" si="18"/>
        <v>7035.487751105934</v>
      </c>
      <c r="K281" s="3">
        <f t="shared" si="19"/>
        <v>52647.76</v>
      </c>
    </row>
    <row r="282" spans="1:11" x14ac:dyDescent="0.45">
      <c r="A282" t="s">
        <v>669</v>
      </c>
      <c r="B282" t="s">
        <v>2113</v>
      </c>
      <c r="C282" t="s">
        <v>1076</v>
      </c>
      <c r="D282" s="2" t="s">
        <v>2172</v>
      </c>
      <c r="E282" s="16">
        <v>8179.4181410000001</v>
      </c>
      <c r="F282" s="17" t="s">
        <v>2170</v>
      </c>
      <c r="G282" s="16">
        <f t="shared" si="16"/>
        <v>8179.4181410000001</v>
      </c>
      <c r="H282" s="3">
        <f t="shared" si="17"/>
        <v>855380.55997555144</v>
      </c>
      <c r="I282" s="16">
        <v>16847.967602000001</v>
      </c>
      <c r="J282" s="3">
        <f t="shared" si="18"/>
        <v>131957.92328297888</v>
      </c>
      <c r="K282" s="3">
        <f t="shared" si="19"/>
        <v>987338.48</v>
      </c>
    </row>
    <row r="283" spans="1:11" x14ac:dyDescent="0.45">
      <c r="A283" t="s">
        <v>493</v>
      </c>
      <c r="B283" t="s">
        <v>1454</v>
      </c>
      <c r="C283" t="s">
        <v>1105</v>
      </c>
      <c r="D283" s="2" t="s">
        <v>2172</v>
      </c>
      <c r="E283" s="16">
        <v>2938.7467330000004</v>
      </c>
      <c r="F283" s="17" t="s">
        <v>2168</v>
      </c>
      <c r="G283" s="16">
        <f t="shared" si="16"/>
        <v>587.74934660000008</v>
      </c>
      <c r="H283" s="3">
        <f t="shared" si="17"/>
        <v>61465.174729226812</v>
      </c>
      <c r="I283" s="16">
        <v>6169.1425310000004</v>
      </c>
      <c r="J283" s="3">
        <f t="shared" si="18"/>
        <v>48318.423685170397</v>
      </c>
      <c r="K283" s="3">
        <f t="shared" si="19"/>
        <v>109783.6</v>
      </c>
    </row>
    <row r="284" spans="1:11" x14ac:dyDescent="0.45">
      <c r="A284" t="s">
        <v>494</v>
      </c>
      <c r="B284" t="s">
        <v>1577</v>
      </c>
      <c r="C284" t="s">
        <v>1421</v>
      </c>
      <c r="D284" s="2" t="s">
        <v>2172</v>
      </c>
      <c r="E284" s="16">
        <v>2220.0866780000001</v>
      </c>
      <c r="F284" s="17" t="s">
        <v>2170</v>
      </c>
      <c r="G284" s="16">
        <f t="shared" si="16"/>
        <v>2220.0866780000001</v>
      </c>
      <c r="H284" s="3">
        <f t="shared" si="17"/>
        <v>232170.42497227457</v>
      </c>
      <c r="I284" s="16">
        <v>4994.0335940000004</v>
      </c>
      <c r="J284" s="3">
        <f t="shared" si="18"/>
        <v>39114.646789292383</v>
      </c>
      <c r="K284" s="3">
        <f t="shared" si="19"/>
        <v>271285.07</v>
      </c>
    </row>
    <row r="285" spans="1:11" x14ac:dyDescent="0.45">
      <c r="A285" t="s">
        <v>617</v>
      </c>
      <c r="B285" t="s">
        <v>2108</v>
      </c>
      <c r="C285" t="s">
        <v>1089</v>
      </c>
      <c r="D285" s="2" t="s">
        <v>2172</v>
      </c>
      <c r="E285" s="16">
        <v>223.720922</v>
      </c>
      <c r="F285" s="17" t="s">
        <v>2169</v>
      </c>
      <c r="G285" s="16">
        <f t="shared" si="16"/>
        <v>178.97673760000001</v>
      </c>
      <c r="H285" s="3">
        <f t="shared" si="17"/>
        <v>18716.884183178398</v>
      </c>
      <c r="I285" s="16">
        <v>486.81413200000003</v>
      </c>
      <c r="J285" s="3">
        <f t="shared" si="18"/>
        <v>3812.8623820418693</v>
      </c>
      <c r="K285" s="3">
        <f t="shared" si="19"/>
        <v>22529.75</v>
      </c>
    </row>
    <row r="286" spans="1:11" x14ac:dyDescent="0.45">
      <c r="A286" t="s">
        <v>907</v>
      </c>
      <c r="B286" t="s">
        <v>1490</v>
      </c>
      <c r="C286" t="s">
        <v>1295</v>
      </c>
      <c r="D286" s="2" t="s">
        <v>2172</v>
      </c>
      <c r="E286" s="16">
        <v>294.53980200000001</v>
      </c>
      <c r="F286" s="17" t="s">
        <v>2168</v>
      </c>
      <c r="G286" s="16">
        <f t="shared" si="16"/>
        <v>58.907960400000007</v>
      </c>
      <c r="H286" s="3">
        <f t="shared" si="17"/>
        <v>6160.4289309274982</v>
      </c>
      <c r="I286" s="16">
        <v>651.83038499999998</v>
      </c>
      <c r="J286" s="3">
        <f t="shared" si="18"/>
        <v>5105.3151317274587</v>
      </c>
      <c r="K286" s="3">
        <f t="shared" si="19"/>
        <v>11265.74</v>
      </c>
    </row>
    <row r="287" spans="1:11" x14ac:dyDescent="0.45">
      <c r="A287" t="s">
        <v>914</v>
      </c>
      <c r="B287" t="s">
        <v>1565</v>
      </c>
      <c r="C287" t="s">
        <v>1178</v>
      </c>
      <c r="D287" s="2" t="s">
        <v>2172</v>
      </c>
      <c r="E287" s="16">
        <v>961.90057899999999</v>
      </c>
      <c r="F287" s="17" t="s">
        <v>2170</v>
      </c>
      <c r="G287" s="16">
        <f t="shared" si="16"/>
        <v>961.90057899999999</v>
      </c>
      <c r="H287" s="3">
        <f t="shared" si="17"/>
        <v>100592.85901787072</v>
      </c>
      <c r="I287" s="16">
        <v>2212.2585880000001</v>
      </c>
      <c r="J287" s="3">
        <f t="shared" si="18"/>
        <v>17327.018660859794</v>
      </c>
      <c r="K287" s="3">
        <f t="shared" si="19"/>
        <v>117919.88</v>
      </c>
    </row>
    <row r="288" spans="1:11" x14ac:dyDescent="0.45">
      <c r="A288" t="s">
        <v>776</v>
      </c>
      <c r="B288" t="s">
        <v>1259</v>
      </c>
      <c r="C288" t="s">
        <v>1257</v>
      </c>
      <c r="D288" s="2" t="s">
        <v>2172</v>
      </c>
      <c r="E288" s="16">
        <v>447.91723400000001</v>
      </c>
      <c r="F288" s="17" t="s">
        <v>2169</v>
      </c>
      <c r="G288" s="16">
        <f t="shared" si="16"/>
        <v>358.33378720000002</v>
      </c>
      <c r="H288" s="3">
        <f t="shared" si="17"/>
        <v>37473.540326405491</v>
      </c>
      <c r="I288" s="16">
        <v>989.19980999999996</v>
      </c>
      <c r="J288" s="3">
        <f t="shared" si="18"/>
        <v>7747.6854017704736</v>
      </c>
      <c r="K288" s="3">
        <f t="shared" si="19"/>
        <v>45221.23</v>
      </c>
    </row>
    <row r="289" spans="1:11" x14ac:dyDescent="0.45">
      <c r="A289" t="s">
        <v>978</v>
      </c>
      <c r="B289" t="s">
        <v>1503</v>
      </c>
      <c r="C289" t="s">
        <v>1194</v>
      </c>
      <c r="D289" s="2" t="s">
        <v>2172</v>
      </c>
      <c r="E289" s="16">
        <v>531.85314700000004</v>
      </c>
      <c r="F289" s="17" t="s">
        <v>2170</v>
      </c>
      <c r="G289" s="16">
        <f t="shared" si="16"/>
        <v>531.85314700000004</v>
      </c>
      <c r="H289" s="3">
        <f t="shared" si="17"/>
        <v>55619.707277857742</v>
      </c>
      <c r="I289" s="16">
        <v>1190.9955300000001</v>
      </c>
      <c r="J289" s="3">
        <f t="shared" si="18"/>
        <v>9328.2050684531459</v>
      </c>
      <c r="K289" s="3">
        <f t="shared" si="19"/>
        <v>64947.91</v>
      </c>
    </row>
    <row r="290" spans="1:11" x14ac:dyDescent="0.45">
      <c r="A290" t="s">
        <v>729</v>
      </c>
      <c r="B290" t="s">
        <v>1347</v>
      </c>
      <c r="C290" t="s">
        <v>1105</v>
      </c>
      <c r="D290" s="2" t="s">
        <v>2172</v>
      </c>
      <c r="E290" s="16">
        <v>581.60138899999993</v>
      </c>
      <c r="F290" s="17" t="s">
        <v>2170</v>
      </c>
      <c r="G290" s="16">
        <f t="shared" si="16"/>
        <v>581.60138899999993</v>
      </c>
      <c r="H290" s="3">
        <f t="shared" si="17"/>
        <v>60822.238602971855</v>
      </c>
      <c r="I290" s="16">
        <v>1188.8296789999999</v>
      </c>
      <c r="J290" s="3">
        <f t="shared" si="18"/>
        <v>9311.2415268051627</v>
      </c>
      <c r="K290" s="3">
        <f t="shared" si="19"/>
        <v>70133.48</v>
      </c>
    </row>
    <row r="291" spans="1:11" x14ac:dyDescent="0.45">
      <c r="A291" t="s">
        <v>766</v>
      </c>
      <c r="B291" t="s">
        <v>1356</v>
      </c>
      <c r="C291" t="s">
        <v>1118</v>
      </c>
      <c r="D291" s="2" t="s">
        <v>2172</v>
      </c>
      <c r="E291" s="16">
        <v>708.43031700000006</v>
      </c>
      <c r="F291" s="17" t="s">
        <v>2168</v>
      </c>
      <c r="G291" s="16">
        <f t="shared" si="16"/>
        <v>141.68606340000002</v>
      </c>
      <c r="H291" s="3">
        <f t="shared" si="17"/>
        <v>14817.130285138643</v>
      </c>
      <c r="I291" s="16">
        <v>1465.1389640000002</v>
      </c>
      <c r="J291" s="3">
        <f t="shared" si="18"/>
        <v>11475.371960441356</v>
      </c>
      <c r="K291" s="3">
        <f t="shared" si="19"/>
        <v>26292.5</v>
      </c>
    </row>
    <row r="292" spans="1:11" x14ac:dyDescent="0.45">
      <c r="A292" t="s">
        <v>806</v>
      </c>
      <c r="B292" t="s">
        <v>1548</v>
      </c>
      <c r="C292" t="s">
        <v>1271</v>
      </c>
      <c r="D292" s="2" t="s">
        <v>2172</v>
      </c>
      <c r="E292" s="16">
        <v>2510.3742950000001</v>
      </c>
      <c r="F292" s="17" t="s">
        <v>2169</v>
      </c>
      <c r="G292" s="16">
        <f t="shared" si="16"/>
        <v>2008.2994360000002</v>
      </c>
      <c r="H292" s="3">
        <f t="shared" si="17"/>
        <v>210022.31045669981</v>
      </c>
      <c r="I292" s="16">
        <v>4946.0326439999999</v>
      </c>
      <c r="J292" s="3">
        <f t="shared" si="18"/>
        <v>38738.690126314337</v>
      </c>
      <c r="K292" s="3">
        <f t="shared" si="19"/>
        <v>248761</v>
      </c>
    </row>
    <row r="293" spans="1:11" x14ac:dyDescent="0.45">
      <c r="A293" t="s">
        <v>807</v>
      </c>
      <c r="B293" t="s">
        <v>1363</v>
      </c>
      <c r="C293" t="s">
        <v>1271</v>
      </c>
      <c r="D293" s="2" t="s">
        <v>2172</v>
      </c>
      <c r="E293" s="16">
        <v>974.88917000000004</v>
      </c>
      <c r="F293" s="17" t="s">
        <v>2170</v>
      </c>
      <c r="G293" s="16">
        <f t="shared" si="16"/>
        <v>974.88917000000004</v>
      </c>
      <c r="H293" s="3">
        <f t="shared" si="17"/>
        <v>101951.16935869835</v>
      </c>
      <c r="I293" s="16">
        <v>2020.2974819999999</v>
      </c>
      <c r="J293" s="3">
        <f t="shared" si="18"/>
        <v>15823.526400116318</v>
      </c>
      <c r="K293" s="3">
        <f t="shared" si="19"/>
        <v>117774.7</v>
      </c>
    </row>
    <row r="294" spans="1:11" x14ac:dyDescent="0.45">
      <c r="A294" t="s">
        <v>495</v>
      </c>
      <c r="B294" t="s">
        <v>1622</v>
      </c>
      <c r="C294" t="s">
        <v>1222</v>
      </c>
      <c r="D294" s="2" t="s">
        <v>2172</v>
      </c>
      <c r="E294" s="16">
        <v>1553.161149</v>
      </c>
      <c r="F294" s="17" t="s">
        <v>2168</v>
      </c>
      <c r="G294" s="16">
        <f t="shared" si="16"/>
        <v>310.6322298</v>
      </c>
      <c r="H294" s="3">
        <f t="shared" si="17"/>
        <v>32485.045524313195</v>
      </c>
      <c r="I294" s="16">
        <v>3245.7283939999998</v>
      </c>
      <c r="J294" s="3">
        <f t="shared" si="18"/>
        <v>25421.438866133347</v>
      </c>
      <c r="K294" s="3">
        <f t="shared" si="19"/>
        <v>57906.48</v>
      </c>
    </row>
    <row r="295" spans="1:11" x14ac:dyDescent="0.45">
      <c r="A295" t="s">
        <v>992</v>
      </c>
      <c r="B295" t="s">
        <v>1323</v>
      </c>
      <c r="C295" t="s">
        <v>1324</v>
      </c>
      <c r="D295" s="2" t="s">
        <v>2172</v>
      </c>
      <c r="E295" s="16">
        <v>350.55054800000005</v>
      </c>
      <c r="F295" s="17" t="s">
        <v>2168</v>
      </c>
      <c r="G295" s="16">
        <f t="shared" si="16"/>
        <v>70.110109600000015</v>
      </c>
      <c r="H295" s="3">
        <f t="shared" si="17"/>
        <v>7331.9182093145055</v>
      </c>
      <c r="I295" s="16">
        <v>820.66530900000009</v>
      </c>
      <c r="J295" s="3">
        <f t="shared" si="18"/>
        <v>6427.6767645949667</v>
      </c>
      <c r="K295" s="3">
        <f t="shared" si="19"/>
        <v>13759.59</v>
      </c>
    </row>
    <row r="296" spans="1:11" x14ac:dyDescent="0.45">
      <c r="A296" t="s">
        <v>618</v>
      </c>
      <c r="B296" t="s">
        <v>1088</v>
      </c>
      <c r="C296" t="s">
        <v>1089</v>
      </c>
      <c r="D296" s="2" t="s">
        <v>2172</v>
      </c>
      <c r="E296" s="16">
        <v>326.93861199999998</v>
      </c>
      <c r="F296" s="17" t="s">
        <v>2169</v>
      </c>
      <c r="G296" s="16">
        <f t="shared" si="16"/>
        <v>261.5508896</v>
      </c>
      <c r="H296" s="3">
        <f t="shared" si="17"/>
        <v>27352.256915037651</v>
      </c>
      <c r="I296" s="16">
        <v>700.72989499999994</v>
      </c>
      <c r="J296" s="3">
        <f t="shared" si="18"/>
        <v>5488.3095641472637</v>
      </c>
      <c r="K296" s="3">
        <f t="shared" si="19"/>
        <v>32840.57</v>
      </c>
    </row>
    <row r="297" spans="1:11" x14ac:dyDescent="0.45">
      <c r="A297" t="s">
        <v>997</v>
      </c>
      <c r="B297" t="s">
        <v>1576</v>
      </c>
      <c r="C297" t="s">
        <v>1421</v>
      </c>
      <c r="D297" s="2" t="s">
        <v>2172</v>
      </c>
      <c r="E297" s="16">
        <v>2435.6101960000005</v>
      </c>
      <c r="F297" s="17" t="s">
        <v>2170</v>
      </c>
      <c r="G297" s="16">
        <f t="shared" si="16"/>
        <v>2435.6101960000005</v>
      </c>
      <c r="H297" s="3">
        <f t="shared" si="17"/>
        <v>254709.26873068919</v>
      </c>
      <c r="I297" s="16">
        <v>5043.2442019999999</v>
      </c>
      <c r="J297" s="3">
        <f t="shared" si="18"/>
        <v>39500.077826944769</v>
      </c>
      <c r="K297" s="3">
        <f t="shared" si="19"/>
        <v>294209.34999999998</v>
      </c>
    </row>
    <row r="298" spans="1:11" x14ac:dyDescent="0.45">
      <c r="A298" t="s">
        <v>496</v>
      </c>
      <c r="B298" t="s">
        <v>1637</v>
      </c>
      <c r="C298" t="s">
        <v>1354</v>
      </c>
      <c r="D298" s="2" t="s">
        <v>2172</v>
      </c>
      <c r="E298" s="16">
        <v>199.50289599999999</v>
      </c>
      <c r="F298" s="17" t="s">
        <v>2169</v>
      </c>
      <c r="G298" s="16">
        <f t="shared" si="16"/>
        <v>159.60231680000001</v>
      </c>
      <c r="H298" s="3">
        <f t="shared" si="17"/>
        <v>16690.761709987433</v>
      </c>
      <c r="I298" s="16">
        <v>456.79048399999999</v>
      </c>
      <c r="J298" s="3">
        <f t="shared" si="18"/>
        <v>3577.7089004439549</v>
      </c>
      <c r="K298" s="3">
        <f t="shared" si="19"/>
        <v>20268.47</v>
      </c>
    </row>
    <row r="299" spans="1:11" x14ac:dyDescent="0.45">
      <c r="A299" t="s">
        <v>885</v>
      </c>
      <c r="B299" t="s">
        <v>1391</v>
      </c>
      <c r="C299" t="s">
        <v>1289</v>
      </c>
      <c r="D299" s="2" t="s">
        <v>2172</v>
      </c>
      <c r="E299" s="16">
        <v>817.80037199999992</v>
      </c>
      <c r="F299" s="17" t="s">
        <v>2169</v>
      </c>
      <c r="G299" s="16">
        <f t="shared" si="16"/>
        <v>654.24029759999996</v>
      </c>
      <c r="H299" s="3">
        <f t="shared" si="17"/>
        <v>68418.61150422135</v>
      </c>
      <c r="I299" s="16">
        <v>1585.1036779999999</v>
      </c>
      <c r="J299" s="3">
        <f t="shared" si="18"/>
        <v>12414.968646560177</v>
      </c>
      <c r="K299" s="3">
        <f t="shared" si="19"/>
        <v>80833.58</v>
      </c>
    </row>
    <row r="300" spans="1:11" x14ac:dyDescent="0.45">
      <c r="A300" t="s">
        <v>497</v>
      </c>
      <c r="B300" t="s">
        <v>1127</v>
      </c>
      <c r="C300" t="s">
        <v>1128</v>
      </c>
      <c r="D300" s="2" t="s">
        <v>2172</v>
      </c>
      <c r="E300" s="16">
        <v>1614.641646</v>
      </c>
      <c r="F300" s="17" t="s">
        <v>2168</v>
      </c>
      <c r="G300" s="16">
        <f t="shared" si="16"/>
        <v>322.92832920000001</v>
      </c>
      <c r="H300" s="3">
        <f t="shared" si="17"/>
        <v>33770.937039941367</v>
      </c>
      <c r="I300" s="16">
        <v>3408.7029489999995</v>
      </c>
      <c r="J300" s="3">
        <f t="shared" si="18"/>
        <v>26697.900474666749</v>
      </c>
      <c r="K300" s="3">
        <f t="shared" si="19"/>
        <v>60468.84</v>
      </c>
    </row>
    <row r="301" spans="1:11" x14ac:dyDescent="0.45">
      <c r="A301" t="s">
        <v>498</v>
      </c>
      <c r="B301" t="s">
        <v>1479</v>
      </c>
      <c r="C301" t="s">
        <v>1274</v>
      </c>
      <c r="D301" s="2" t="s">
        <v>2172</v>
      </c>
      <c r="E301" s="16">
        <v>923.57036599999992</v>
      </c>
      <c r="F301" s="17" t="s">
        <v>2170</v>
      </c>
      <c r="G301" s="16">
        <f t="shared" si="16"/>
        <v>923.57036599999992</v>
      </c>
      <c r="H301" s="3">
        <f t="shared" si="17"/>
        <v>96584.393073872197</v>
      </c>
      <c r="I301" s="16">
        <v>2004.4982070000001</v>
      </c>
      <c r="J301" s="3">
        <f t="shared" si="18"/>
        <v>15699.782126170232</v>
      </c>
      <c r="K301" s="3">
        <f t="shared" si="19"/>
        <v>112284.18</v>
      </c>
    </row>
    <row r="302" spans="1:11" x14ac:dyDescent="0.45">
      <c r="A302" t="s">
        <v>499</v>
      </c>
      <c r="B302" t="s">
        <v>1650</v>
      </c>
      <c r="C302" t="s">
        <v>1367</v>
      </c>
      <c r="D302" s="2" t="s">
        <v>2172</v>
      </c>
      <c r="E302" s="16">
        <v>2618.7381919999998</v>
      </c>
      <c r="F302" s="17" t="s">
        <v>2170</v>
      </c>
      <c r="G302" s="16">
        <f t="shared" si="16"/>
        <v>2618.7381919999998</v>
      </c>
      <c r="H302" s="3">
        <f t="shared" si="17"/>
        <v>273860.27984974283</v>
      </c>
      <c r="I302" s="16">
        <v>5723.455374000001</v>
      </c>
      <c r="J302" s="3">
        <f t="shared" si="18"/>
        <v>44827.679100367575</v>
      </c>
      <c r="K302" s="3">
        <f t="shared" si="19"/>
        <v>318687.96000000002</v>
      </c>
    </row>
    <row r="303" spans="1:11" x14ac:dyDescent="0.45">
      <c r="A303" t="s">
        <v>979</v>
      </c>
      <c r="B303" t="s">
        <v>1196</v>
      </c>
      <c r="C303" t="s">
        <v>1194</v>
      </c>
      <c r="D303" s="2" t="s">
        <v>2172</v>
      </c>
      <c r="E303" s="16">
        <v>184.451526</v>
      </c>
      <c r="F303" s="17" t="s">
        <v>2170</v>
      </c>
      <c r="G303" s="16">
        <f t="shared" si="16"/>
        <v>184.451526</v>
      </c>
      <c r="H303" s="3">
        <f t="shared" si="17"/>
        <v>19289.422166518016</v>
      </c>
      <c r="I303" s="16">
        <v>406.02264300000002</v>
      </c>
      <c r="J303" s="3">
        <f t="shared" si="18"/>
        <v>3180.0811849724928</v>
      </c>
      <c r="K303" s="3">
        <f t="shared" si="19"/>
        <v>22469.5</v>
      </c>
    </row>
    <row r="304" spans="1:11" x14ac:dyDescent="0.45">
      <c r="A304" t="s">
        <v>619</v>
      </c>
      <c r="B304" t="s">
        <v>1057</v>
      </c>
      <c r="C304" t="s">
        <v>1058</v>
      </c>
      <c r="D304" s="2" t="s">
        <v>2172</v>
      </c>
      <c r="E304" s="16">
        <v>413.82480399999997</v>
      </c>
      <c r="F304" s="17" t="s">
        <v>2168</v>
      </c>
      <c r="G304" s="16">
        <f t="shared" si="16"/>
        <v>82.764960799999997</v>
      </c>
      <c r="H304" s="3">
        <f t="shared" si="17"/>
        <v>8655.3269798728288</v>
      </c>
      <c r="I304" s="16">
        <v>846.30081599999994</v>
      </c>
      <c r="J304" s="3">
        <f t="shared" si="18"/>
        <v>6628.4611171019524</v>
      </c>
      <c r="K304" s="3">
        <f t="shared" si="19"/>
        <v>15283.79</v>
      </c>
    </row>
    <row r="305" spans="1:11" x14ac:dyDescent="0.45">
      <c r="A305" t="s">
        <v>950</v>
      </c>
      <c r="B305" t="s">
        <v>1407</v>
      </c>
      <c r="C305" t="s">
        <v>1189</v>
      </c>
      <c r="D305" s="2" t="s">
        <v>2172</v>
      </c>
      <c r="E305" s="16">
        <v>1234.476148</v>
      </c>
      <c r="F305" s="17" t="s">
        <v>2169</v>
      </c>
      <c r="G305" s="16">
        <f t="shared" si="16"/>
        <v>987.58091839999997</v>
      </c>
      <c r="H305" s="3">
        <f t="shared" si="17"/>
        <v>103278.43673472878</v>
      </c>
      <c r="I305" s="16">
        <v>2677.3786090000003</v>
      </c>
      <c r="J305" s="3">
        <f t="shared" si="18"/>
        <v>20969.966789583024</v>
      </c>
      <c r="K305" s="3">
        <f t="shared" si="19"/>
        <v>124248.4</v>
      </c>
    </row>
    <row r="306" spans="1:11" x14ac:dyDescent="0.45">
      <c r="A306" t="s">
        <v>500</v>
      </c>
      <c r="B306" t="s">
        <v>1605</v>
      </c>
      <c r="C306" t="s">
        <v>1354</v>
      </c>
      <c r="D306" s="2" t="s">
        <v>2172</v>
      </c>
      <c r="E306" s="16">
        <v>1850.0905930000001</v>
      </c>
      <c r="F306" s="17" t="s">
        <v>2169</v>
      </c>
      <c r="G306" s="16">
        <f t="shared" si="16"/>
        <v>1480.0724744000001</v>
      </c>
      <c r="H306" s="3">
        <f t="shared" si="17"/>
        <v>154781.81945615637</v>
      </c>
      <c r="I306" s="16">
        <v>4073.2878579999997</v>
      </c>
      <c r="J306" s="3">
        <f t="shared" si="18"/>
        <v>31903.112551786195</v>
      </c>
      <c r="K306" s="3">
        <f t="shared" si="19"/>
        <v>186684.93</v>
      </c>
    </row>
    <row r="307" spans="1:11" x14ac:dyDescent="0.45">
      <c r="A307" t="s">
        <v>832</v>
      </c>
      <c r="B307" t="s">
        <v>1376</v>
      </c>
      <c r="C307" t="s">
        <v>1143</v>
      </c>
      <c r="D307" s="2" t="s">
        <v>2172</v>
      </c>
      <c r="E307" s="16">
        <v>216.05812</v>
      </c>
      <c r="F307" s="17" t="s">
        <v>2170</v>
      </c>
      <c r="G307" s="16">
        <f t="shared" si="16"/>
        <v>216.05812</v>
      </c>
      <c r="H307" s="3">
        <f t="shared" si="17"/>
        <v>22594.750933013209</v>
      </c>
      <c r="I307" s="16">
        <v>464.84015599999998</v>
      </c>
      <c r="J307" s="3">
        <f t="shared" si="18"/>
        <v>3640.7561489502405</v>
      </c>
      <c r="K307" s="3">
        <f t="shared" si="19"/>
        <v>26235.51</v>
      </c>
    </row>
    <row r="308" spans="1:11" x14ac:dyDescent="0.45">
      <c r="A308" t="s">
        <v>915</v>
      </c>
      <c r="B308" t="s">
        <v>1301</v>
      </c>
      <c r="C308" t="s">
        <v>1178</v>
      </c>
      <c r="D308" s="2" t="s">
        <v>2172</v>
      </c>
      <c r="E308" s="16">
        <v>198.194861</v>
      </c>
      <c r="F308" s="17" t="s">
        <v>2168</v>
      </c>
      <c r="G308" s="16">
        <f t="shared" si="16"/>
        <v>39.638972200000005</v>
      </c>
      <c r="H308" s="3">
        <f t="shared" si="17"/>
        <v>4145.3323027138931</v>
      </c>
      <c r="I308" s="16">
        <v>405.93541900000002</v>
      </c>
      <c r="J308" s="3">
        <f t="shared" si="18"/>
        <v>3179.3980225773403</v>
      </c>
      <c r="K308" s="3">
        <f t="shared" si="19"/>
        <v>7324.73</v>
      </c>
    </row>
    <row r="309" spans="1:11" x14ac:dyDescent="0.45">
      <c r="A309" t="s">
        <v>780</v>
      </c>
      <c r="B309" t="s">
        <v>1261</v>
      </c>
      <c r="C309" t="s">
        <v>1125</v>
      </c>
      <c r="D309" s="2" t="s">
        <v>2172</v>
      </c>
      <c r="E309" s="16">
        <v>506.888779</v>
      </c>
      <c r="F309" s="17" t="s">
        <v>2168</v>
      </c>
      <c r="G309" s="16">
        <f t="shared" si="16"/>
        <v>101.3777558</v>
      </c>
      <c r="H309" s="3">
        <f t="shared" si="17"/>
        <v>10601.800767538083</v>
      </c>
      <c r="I309" s="16">
        <v>1042.9876039999999</v>
      </c>
      <c r="J309" s="3">
        <f t="shared" si="18"/>
        <v>8168.9662210290589</v>
      </c>
      <c r="K309" s="3">
        <f t="shared" si="19"/>
        <v>18770.77</v>
      </c>
    </row>
    <row r="310" spans="1:11" x14ac:dyDescent="0.45">
      <c r="A310" t="s">
        <v>861</v>
      </c>
      <c r="B310" t="s">
        <v>1654</v>
      </c>
      <c r="C310" t="s">
        <v>1153</v>
      </c>
      <c r="D310" s="2" t="s">
        <v>2172</v>
      </c>
      <c r="E310" s="16">
        <v>1740.3066869999998</v>
      </c>
      <c r="F310" s="17" t="s">
        <v>2168</v>
      </c>
      <c r="G310" s="16">
        <f t="shared" si="16"/>
        <v>348.06133739999996</v>
      </c>
      <c r="H310" s="3">
        <f t="shared" si="17"/>
        <v>36399.276398241702</v>
      </c>
      <c r="I310" s="16">
        <v>3655.1850440000003</v>
      </c>
      <c r="J310" s="3">
        <f t="shared" si="18"/>
        <v>28628.416139878322</v>
      </c>
      <c r="K310" s="3">
        <f t="shared" si="19"/>
        <v>65027.69</v>
      </c>
    </row>
    <row r="311" spans="1:11" x14ac:dyDescent="0.45">
      <c r="A311" t="s">
        <v>501</v>
      </c>
      <c r="B311" t="s">
        <v>1606</v>
      </c>
      <c r="C311" t="s">
        <v>1354</v>
      </c>
      <c r="D311" s="2" t="s">
        <v>2172</v>
      </c>
      <c r="E311" s="16">
        <v>867.75816299999997</v>
      </c>
      <c r="F311" s="17" t="s">
        <v>2169</v>
      </c>
      <c r="G311" s="16">
        <f t="shared" si="16"/>
        <v>694.20653040000002</v>
      </c>
      <c r="H311" s="3">
        <f t="shared" si="17"/>
        <v>72598.167800679104</v>
      </c>
      <c r="I311" s="16">
        <v>1663.4310679999999</v>
      </c>
      <c r="J311" s="3">
        <f t="shared" si="18"/>
        <v>13028.450341488709</v>
      </c>
      <c r="K311" s="3">
        <f t="shared" si="19"/>
        <v>85626.62</v>
      </c>
    </row>
    <row r="312" spans="1:11" x14ac:dyDescent="0.45">
      <c r="A312" t="s">
        <v>670</v>
      </c>
      <c r="B312" t="s">
        <v>2114</v>
      </c>
      <c r="C312" t="s">
        <v>1076</v>
      </c>
      <c r="D312" s="2" t="s">
        <v>2172</v>
      </c>
      <c r="E312" s="16">
        <v>660.19008399999996</v>
      </c>
      <c r="F312" s="17" t="s">
        <v>2169</v>
      </c>
      <c r="G312" s="16">
        <f t="shared" si="16"/>
        <v>528.15206720000003</v>
      </c>
      <c r="H312" s="3">
        <f t="shared" si="17"/>
        <v>55232.658754690892</v>
      </c>
      <c r="I312" s="16">
        <v>1412.3127079999999</v>
      </c>
      <c r="J312" s="3">
        <f t="shared" si="18"/>
        <v>11061.62217166876</v>
      </c>
      <c r="K312" s="3">
        <f t="shared" si="19"/>
        <v>66294.28</v>
      </c>
    </row>
    <row r="313" spans="1:11" x14ac:dyDescent="0.45">
      <c r="A313" t="s">
        <v>796</v>
      </c>
      <c r="B313" t="s">
        <v>2114</v>
      </c>
      <c r="C313" t="s">
        <v>1469</v>
      </c>
      <c r="D313" s="2" t="s">
        <v>2172</v>
      </c>
      <c r="E313" s="16">
        <v>1204.9076620000001</v>
      </c>
      <c r="F313" s="17" t="s">
        <v>2168</v>
      </c>
      <c r="G313" s="16">
        <f t="shared" si="16"/>
        <v>240.98153240000002</v>
      </c>
      <c r="H313" s="3">
        <f t="shared" si="17"/>
        <v>25201.171351643035</v>
      </c>
      <c r="I313" s="16">
        <v>2638.4049670000004</v>
      </c>
      <c r="J313" s="3">
        <f t="shared" si="18"/>
        <v>20664.714489567694</v>
      </c>
      <c r="K313" s="3">
        <f t="shared" si="19"/>
        <v>45865.89</v>
      </c>
    </row>
    <row r="314" spans="1:11" x14ac:dyDescent="0.45">
      <c r="A314" t="s">
        <v>916</v>
      </c>
      <c r="B314" t="s">
        <v>2114</v>
      </c>
      <c r="C314" t="s">
        <v>1178</v>
      </c>
      <c r="D314" s="2" t="s">
        <v>2172</v>
      </c>
      <c r="E314" s="16">
        <v>1192.9326189999999</v>
      </c>
      <c r="F314" s="17" t="s">
        <v>2169</v>
      </c>
      <c r="G314" s="16">
        <f t="shared" si="16"/>
        <v>954.34609520000004</v>
      </c>
      <c r="H314" s="3">
        <f t="shared" si="17"/>
        <v>99802.832334825973</v>
      </c>
      <c r="I314" s="16">
        <v>2643.5527950000001</v>
      </c>
      <c r="J314" s="3">
        <f t="shared" si="18"/>
        <v>20705.033696509741</v>
      </c>
      <c r="K314" s="3">
        <f t="shared" si="19"/>
        <v>120507.87</v>
      </c>
    </row>
    <row r="315" spans="1:11" x14ac:dyDescent="0.45">
      <c r="A315" t="s">
        <v>827</v>
      </c>
      <c r="B315" t="s">
        <v>1273</v>
      </c>
      <c r="C315" t="s">
        <v>1274</v>
      </c>
      <c r="D315" s="2" t="s">
        <v>2172</v>
      </c>
      <c r="E315" s="16">
        <v>488.120857</v>
      </c>
      <c r="F315" s="17" t="s">
        <v>2170</v>
      </c>
      <c r="G315" s="16">
        <f t="shared" si="16"/>
        <v>488.120857</v>
      </c>
      <c r="H315" s="3">
        <f t="shared" si="17"/>
        <v>51046.307304367714</v>
      </c>
      <c r="I315" s="16">
        <v>1064.730213</v>
      </c>
      <c r="J315" s="3">
        <f t="shared" si="18"/>
        <v>8339.2603240431945</v>
      </c>
      <c r="K315" s="3">
        <f t="shared" si="19"/>
        <v>59385.57</v>
      </c>
    </row>
    <row r="316" spans="1:11" x14ac:dyDescent="0.45">
      <c r="A316" t="s">
        <v>420</v>
      </c>
      <c r="B316" t="s">
        <v>2087</v>
      </c>
      <c r="C316" t="s">
        <v>1056</v>
      </c>
      <c r="D316" s="2" t="s">
        <v>2172</v>
      </c>
      <c r="E316" s="16">
        <v>270.08410999999995</v>
      </c>
      <c r="F316" s="17" t="s">
        <v>2169</v>
      </c>
      <c r="G316" s="16">
        <f t="shared" si="16"/>
        <v>216.06728799999996</v>
      </c>
      <c r="H316" s="3">
        <f t="shared" si="17"/>
        <v>22595.709696685466</v>
      </c>
      <c r="I316" s="16">
        <v>658.53485799999999</v>
      </c>
      <c r="J316" s="3">
        <f t="shared" si="18"/>
        <v>5157.8264111106046</v>
      </c>
      <c r="K316" s="3">
        <f t="shared" si="19"/>
        <v>27753.54</v>
      </c>
    </row>
    <row r="317" spans="1:11" x14ac:dyDescent="0.45">
      <c r="A317" t="s">
        <v>962</v>
      </c>
      <c r="B317" t="s">
        <v>2087</v>
      </c>
      <c r="C317" t="s">
        <v>1408</v>
      </c>
      <c r="D317" s="2" t="s">
        <v>2172</v>
      </c>
      <c r="E317" s="16">
        <v>562.57780900000012</v>
      </c>
      <c r="F317" s="17" t="s">
        <v>2169</v>
      </c>
      <c r="G317" s="16">
        <f t="shared" si="16"/>
        <v>450.06224720000012</v>
      </c>
      <c r="H317" s="3">
        <f t="shared" si="17"/>
        <v>47066.244859652688</v>
      </c>
      <c r="I317" s="16">
        <v>1250.5420800000002</v>
      </c>
      <c r="J317" s="3">
        <f t="shared" si="18"/>
        <v>9794.5900510390165</v>
      </c>
      <c r="K317" s="3">
        <f t="shared" si="19"/>
        <v>56860.83</v>
      </c>
    </row>
    <row r="318" spans="1:11" x14ac:dyDescent="0.45">
      <c r="A318" t="s">
        <v>502</v>
      </c>
      <c r="B318" t="s">
        <v>1659</v>
      </c>
      <c r="C318" t="s">
        <v>1178</v>
      </c>
      <c r="D318" s="2" t="s">
        <v>2172</v>
      </c>
      <c r="E318" s="16">
        <v>1550.762545</v>
      </c>
      <c r="F318" s="17" t="s">
        <v>2168</v>
      </c>
      <c r="G318" s="16">
        <f t="shared" si="16"/>
        <v>310.15250900000001</v>
      </c>
      <c r="H318" s="3">
        <f t="shared" si="17"/>
        <v>32434.877671360544</v>
      </c>
      <c r="I318" s="16">
        <v>3065.6630809999997</v>
      </c>
      <c r="J318" s="3">
        <f t="shared" si="18"/>
        <v>24011.117733039588</v>
      </c>
      <c r="K318" s="3">
        <f t="shared" si="19"/>
        <v>56446</v>
      </c>
    </row>
    <row r="319" spans="1:11" x14ac:dyDescent="0.45">
      <c r="A319" t="s">
        <v>503</v>
      </c>
      <c r="B319" t="s">
        <v>1627</v>
      </c>
      <c r="C319" t="s">
        <v>1521</v>
      </c>
      <c r="D319" s="2" t="s">
        <v>2172</v>
      </c>
      <c r="E319" s="16">
        <v>1366.6767789999999</v>
      </c>
      <c r="F319" s="17" t="s">
        <v>2170</v>
      </c>
      <c r="G319" s="16">
        <f t="shared" si="16"/>
        <v>1366.6767789999999</v>
      </c>
      <c r="H319" s="3">
        <f t="shared" si="17"/>
        <v>142923.21634307349</v>
      </c>
      <c r="I319" s="16">
        <v>3042.913063</v>
      </c>
      <c r="J319" s="3">
        <f t="shared" si="18"/>
        <v>23832.93332523161</v>
      </c>
      <c r="K319" s="3">
        <f t="shared" si="19"/>
        <v>166756.15</v>
      </c>
    </row>
    <row r="320" spans="1:11" x14ac:dyDescent="0.45">
      <c r="A320" t="s">
        <v>648</v>
      </c>
      <c r="B320" t="s">
        <v>1224</v>
      </c>
      <c r="C320" t="s">
        <v>1058</v>
      </c>
      <c r="D320" s="2" t="s">
        <v>2172</v>
      </c>
      <c r="E320" s="16">
        <v>349.47876000000002</v>
      </c>
      <c r="F320" s="17" t="s">
        <v>2168</v>
      </c>
      <c r="G320" s="16">
        <f t="shared" si="16"/>
        <v>69.895752000000002</v>
      </c>
      <c r="H320" s="3">
        <f t="shared" si="17"/>
        <v>7309.5012939835806</v>
      </c>
      <c r="I320" s="16">
        <v>793.07980799999996</v>
      </c>
      <c r="J320" s="3">
        <f t="shared" si="18"/>
        <v>6211.6195219250294</v>
      </c>
      <c r="K320" s="3">
        <f t="shared" si="19"/>
        <v>13521.12</v>
      </c>
    </row>
    <row r="321" spans="1:11" x14ac:dyDescent="0.45">
      <c r="A321" t="s">
        <v>980</v>
      </c>
      <c r="B321" t="s">
        <v>1319</v>
      </c>
      <c r="C321" t="s">
        <v>1194</v>
      </c>
      <c r="D321" s="2" t="s">
        <v>2172</v>
      </c>
      <c r="E321" s="16">
        <v>280.34837299999998</v>
      </c>
      <c r="F321" s="17" t="s">
        <v>2169</v>
      </c>
      <c r="G321" s="16">
        <f t="shared" si="16"/>
        <v>224.2786984</v>
      </c>
      <c r="H321" s="3">
        <f t="shared" si="17"/>
        <v>23454.435917189261</v>
      </c>
      <c r="I321" s="16">
        <v>603.89019699999994</v>
      </c>
      <c r="J321" s="3">
        <f t="shared" si="18"/>
        <v>4729.8343734712153</v>
      </c>
      <c r="K321" s="3">
        <f t="shared" si="19"/>
        <v>28184.27</v>
      </c>
    </row>
    <row r="322" spans="1:11" x14ac:dyDescent="0.45">
      <c r="A322" t="s">
        <v>722</v>
      </c>
      <c r="B322" t="s">
        <v>1103</v>
      </c>
      <c r="C322" t="s">
        <v>1053</v>
      </c>
      <c r="D322" s="2" t="s">
        <v>2172</v>
      </c>
      <c r="E322" s="16">
        <v>481.48179300000004</v>
      </c>
      <c r="F322" s="17" t="s">
        <v>2168</v>
      </c>
      <c r="G322" s="16">
        <f t="shared" si="16"/>
        <v>96.296358600000019</v>
      </c>
      <c r="H322" s="3">
        <f t="shared" si="17"/>
        <v>10070.402530222538</v>
      </c>
      <c r="I322" s="16">
        <v>997.19560499999989</v>
      </c>
      <c r="J322" s="3">
        <f t="shared" si="18"/>
        <v>7810.3106707715342</v>
      </c>
      <c r="K322" s="3">
        <f t="shared" si="19"/>
        <v>17880.71</v>
      </c>
    </row>
    <row r="323" spans="1:11" x14ac:dyDescent="0.45">
      <c r="A323" t="s">
        <v>504</v>
      </c>
      <c r="B323" t="s">
        <v>1602</v>
      </c>
      <c r="C323" t="s">
        <v>1354</v>
      </c>
      <c r="D323" s="2" t="s">
        <v>2172</v>
      </c>
      <c r="E323" s="16">
        <v>718.15725700000007</v>
      </c>
      <c r="F323" s="17" t="s">
        <v>2169</v>
      </c>
      <c r="G323" s="16">
        <f t="shared" si="16"/>
        <v>574.52580560000013</v>
      </c>
      <c r="H323" s="3">
        <f t="shared" si="17"/>
        <v>60082.293977753608</v>
      </c>
      <c r="I323" s="16">
        <v>1504.7836600000001</v>
      </c>
      <c r="J323" s="3">
        <f t="shared" si="18"/>
        <v>11785.880140236524</v>
      </c>
      <c r="K323" s="3">
        <f t="shared" si="19"/>
        <v>71868.17</v>
      </c>
    </row>
    <row r="324" spans="1:11" x14ac:dyDescent="0.45">
      <c r="A324" t="s">
        <v>505</v>
      </c>
      <c r="B324" t="s">
        <v>1422</v>
      </c>
      <c r="C324" t="s">
        <v>1207</v>
      </c>
      <c r="D324" s="2" t="s">
        <v>2172</v>
      </c>
      <c r="E324" s="16">
        <v>940.66284299999995</v>
      </c>
      <c r="F324" s="17" t="s">
        <v>2168</v>
      </c>
      <c r="G324" s="16">
        <f t="shared" si="16"/>
        <v>188.13256860000001</v>
      </c>
      <c r="H324" s="3">
        <f t="shared" si="17"/>
        <v>19674.37525562576</v>
      </c>
      <c r="I324" s="16">
        <v>2112.013598</v>
      </c>
      <c r="J324" s="3">
        <f t="shared" si="18"/>
        <v>16541.87228520124</v>
      </c>
      <c r="K324" s="3">
        <f t="shared" si="19"/>
        <v>36216.25</v>
      </c>
    </row>
    <row r="325" spans="1:11" x14ac:dyDescent="0.45">
      <c r="A325" t="s">
        <v>506</v>
      </c>
      <c r="B325" t="s">
        <v>1653</v>
      </c>
      <c r="C325" t="s">
        <v>1145</v>
      </c>
      <c r="D325" s="2" t="s">
        <v>2172</v>
      </c>
      <c r="E325" s="16">
        <v>2041.222448</v>
      </c>
      <c r="F325" s="17" t="s">
        <v>2168</v>
      </c>
      <c r="G325" s="16">
        <f t="shared" si="16"/>
        <v>408.24448960000001</v>
      </c>
      <c r="H325" s="3">
        <f t="shared" si="17"/>
        <v>42693.061303537681</v>
      </c>
      <c r="I325" s="16">
        <v>4008.8091220000001</v>
      </c>
      <c r="J325" s="3">
        <f t="shared" si="18"/>
        <v>31398.097329804088</v>
      </c>
      <c r="K325" s="3">
        <f t="shared" si="19"/>
        <v>74091.16</v>
      </c>
    </row>
    <row r="326" spans="1:11" x14ac:dyDescent="0.45">
      <c r="A326" t="s">
        <v>850</v>
      </c>
      <c r="B326" t="s">
        <v>1280</v>
      </c>
      <c r="C326" t="s">
        <v>1278</v>
      </c>
      <c r="D326" s="2" t="s">
        <v>2172</v>
      </c>
      <c r="E326" s="16">
        <v>478</v>
      </c>
      <c r="F326" s="17" t="s">
        <v>2168</v>
      </c>
      <c r="G326" s="16">
        <f t="shared" si="16"/>
        <v>95.600000000000009</v>
      </c>
      <c r="H326" s="3">
        <f t="shared" si="17"/>
        <v>9997.5793050317334</v>
      </c>
      <c r="I326" s="16">
        <v>907.18731300000002</v>
      </c>
      <c r="J326" s="3">
        <f t="shared" si="18"/>
        <v>7105.3409337002213</v>
      </c>
      <c r="K326" s="3">
        <f t="shared" si="19"/>
        <v>17102.919999999998</v>
      </c>
    </row>
    <row r="327" spans="1:11" x14ac:dyDescent="0.45">
      <c r="A327" t="s">
        <v>951</v>
      </c>
      <c r="B327" t="s">
        <v>1406</v>
      </c>
      <c r="C327" t="s">
        <v>1189</v>
      </c>
      <c r="D327" s="2" t="s">
        <v>2172</v>
      </c>
      <c r="E327" s="16">
        <v>781.99206099999992</v>
      </c>
      <c r="F327" s="17" t="s">
        <v>2169</v>
      </c>
      <c r="G327" s="16">
        <f t="shared" ref="G327:G390" si="20">IF(F327="Not Aligned",E327,IF(F327="Aligned",E327*0.2,IF(F327="Partially Aligned",E327*0.8,0)))</f>
        <v>625.59364879999998</v>
      </c>
      <c r="H327" s="3">
        <f t="shared" ref="H327:H390" si="21">G327*$E$2</f>
        <v>65422.825487470393</v>
      </c>
      <c r="I327" s="16">
        <v>1854.991356</v>
      </c>
      <c r="J327" s="3">
        <f t="shared" ref="J327:J390" si="22">I327*$E$3</f>
        <v>14528.803285244885</v>
      </c>
      <c r="K327" s="3">
        <f t="shared" ref="K327:K390" si="23">ROUND((H327+J327),2)</f>
        <v>79951.63</v>
      </c>
    </row>
    <row r="328" spans="1:11" x14ac:dyDescent="0.45">
      <c r="A328" t="s">
        <v>507</v>
      </c>
      <c r="B328" t="s">
        <v>1440</v>
      </c>
      <c r="C328" t="s">
        <v>1069</v>
      </c>
      <c r="D328" s="2" t="s">
        <v>2172</v>
      </c>
      <c r="E328" s="16">
        <v>581.31006100000002</v>
      </c>
      <c r="F328" s="17" t="s">
        <v>2169</v>
      </c>
      <c r="G328" s="16">
        <f t="shared" si="20"/>
        <v>465.04804880000006</v>
      </c>
      <c r="H328" s="3">
        <f t="shared" si="21"/>
        <v>48633.4178716346</v>
      </c>
      <c r="I328" s="16">
        <v>1267.9068459999999</v>
      </c>
      <c r="J328" s="3">
        <f t="shared" si="22"/>
        <v>9930.5956817349597</v>
      </c>
      <c r="K328" s="3">
        <f t="shared" si="23"/>
        <v>58564.01</v>
      </c>
    </row>
    <row r="329" spans="1:11" x14ac:dyDescent="0.45">
      <c r="A329" t="s">
        <v>620</v>
      </c>
      <c r="B329" t="s">
        <v>1575</v>
      </c>
      <c r="C329" t="s">
        <v>1322</v>
      </c>
      <c r="D329" s="2" t="s">
        <v>2172</v>
      </c>
      <c r="E329" s="16">
        <v>2583.0351500000002</v>
      </c>
      <c r="F329" s="17" t="s">
        <v>2168</v>
      </c>
      <c r="G329" s="16">
        <f t="shared" si="20"/>
        <v>516.60703000000001</v>
      </c>
      <c r="H329" s="3">
        <f t="shared" si="21"/>
        <v>54025.311212990659</v>
      </c>
      <c r="I329" s="16">
        <v>5274.9964010000003</v>
      </c>
      <c r="J329" s="3">
        <f t="shared" si="22"/>
        <v>41315.224889114659</v>
      </c>
      <c r="K329" s="3">
        <f t="shared" si="23"/>
        <v>95340.54</v>
      </c>
    </row>
    <row r="330" spans="1:11" x14ac:dyDescent="0.45">
      <c r="A330" t="s">
        <v>998</v>
      </c>
      <c r="B330" t="s">
        <v>1619</v>
      </c>
      <c r="C330" t="s">
        <v>1421</v>
      </c>
      <c r="D330" s="2" t="s">
        <v>2172</v>
      </c>
      <c r="E330" s="16">
        <v>3994.3196910000001</v>
      </c>
      <c r="F330" s="17" t="s">
        <v>2170</v>
      </c>
      <c r="G330" s="16">
        <f t="shared" si="20"/>
        <v>3994.3196910000001</v>
      </c>
      <c r="H330" s="3">
        <f t="shared" si="21"/>
        <v>417714.72678266052</v>
      </c>
      <c r="I330" s="16">
        <v>9791.5377219999991</v>
      </c>
      <c r="J330" s="3">
        <f t="shared" si="22"/>
        <v>76690.020663898336</v>
      </c>
      <c r="K330" s="3">
        <f t="shared" si="23"/>
        <v>494404.75</v>
      </c>
    </row>
    <row r="331" spans="1:11" x14ac:dyDescent="0.45">
      <c r="A331" t="s">
        <v>508</v>
      </c>
      <c r="B331" t="s">
        <v>1661</v>
      </c>
      <c r="C331" t="s">
        <v>1189</v>
      </c>
      <c r="D331" s="2" t="s">
        <v>2172</v>
      </c>
      <c r="E331" s="16">
        <v>1834.5774140000001</v>
      </c>
      <c r="F331" s="17" t="s">
        <v>2168</v>
      </c>
      <c r="G331" s="16">
        <f t="shared" si="20"/>
        <v>366.91548280000006</v>
      </c>
      <c r="H331" s="3">
        <f t="shared" si="21"/>
        <v>38370.989932395474</v>
      </c>
      <c r="I331" s="16">
        <v>3869.1734160000005</v>
      </c>
      <c r="J331" s="3">
        <f t="shared" si="22"/>
        <v>30304.432015672952</v>
      </c>
      <c r="K331" s="3">
        <f t="shared" si="23"/>
        <v>68675.42</v>
      </c>
    </row>
    <row r="332" spans="1:11" x14ac:dyDescent="0.45">
      <c r="A332" t="s">
        <v>974</v>
      </c>
      <c r="B332" t="s">
        <v>1412</v>
      </c>
      <c r="C332" t="s">
        <v>1194</v>
      </c>
      <c r="D332" s="2" t="s">
        <v>2172</v>
      </c>
      <c r="E332" s="16">
        <v>276.62946099999999</v>
      </c>
      <c r="F332" s="17" t="s">
        <v>2170</v>
      </c>
      <c r="G332" s="16">
        <f t="shared" si="20"/>
        <v>276.62946099999999</v>
      </c>
      <c r="H332" s="3">
        <f t="shared" si="21"/>
        <v>28929.131531963205</v>
      </c>
      <c r="I332" s="16">
        <v>615.10148400000003</v>
      </c>
      <c r="J332" s="3">
        <f t="shared" si="22"/>
        <v>4817.6442615715368</v>
      </c>
      <c r="K332" s="3">
        <f t="shared" si="23"/>
        <v>33746.78</v>
      </c>
    </row>
    <row r="333" spans="1:11" x14ac:dyDescent="0.45">
      <c r="A333" t="s">
        <v>509</v>
      </c>
      <c r="B333" t="s">
        <v>1552</v>
      </c>
      <c r="C333" t="s">
        <v>1478</v>
      </c>
      <c r="D333" s="2" t="s">
        <v>2172</v>
      </c>
      <c r="E333" s="16">
        <v>992.29388800000004</v>
      </c>
      <c r="F333" s="17" t="s">
        <v>2169</v>
      </c>
      <c r="G333" s="16">
        <f t="shared" si="20"/>
        <v>793.83511040000008</v>
      </c>
      <c r="H333" s="3">
        <f t="shared" si="21"/>
        <v>83017.044679316125</v>
      </c>
      <c r="I333" s="16">
        <v>2113.7259450000001</v>
      </c>
      <c r="J333" s="3">
        <f t="shared" si="22"/>
        <v>16555.283858596777</v>
      </c>
      <c r="K333" s="3">
        <f t="shared" si="23"/>
        <v>99572.33</v>
      </c>
    </row>
    <row r="334" spans="1:11" x14ac:dyDescent="0.45">
      <c r="A334" t="s">
        <v>510</v>
      </c>
      <c r="B334" t="s">
        <v>1526</v>
      </c>
      <c r="C334" t="s">
        <v>1521</v>
      </c>
      <c r="D334" s="2" t="s">
        <v>2172</v>
      </c>
      <c r="E334" s="16">
        <v>1711.2027229999999</v>
      </c>
      <c r="F334" s="17" t="s">
        <v>2169</v>
      </c>
      <c r="G334" s="16">
        <f t="shared" si="20"/>
        <v>1368.9621784000001</v>
      </c>
      <c r="H334" s="3">
        <f t="shared" si="21"/>
        <v>143162.21698894352</v>
      </c>
      <c r="I334" s="16">
        <v>4006.7452899999998</v>
      </c>
      <c r="J334" s="3">
        <f t="shared" si="22"/>
        <v>31381.932829066758</v>
      </c>
      <c r="K334" s="3">
        <f t="shared" si="23"/>
        <v>174544.15</v>
      </c>
    </row>
    <row r="335" spans="1:11" x14ac:dyDescent="0.45">
      <c r="A335" t="s">
        <v>873</v>
      </c>
      <c r="B335" t="s">
        <v>1486</v>
      </c>
      <c r="C335" t="s">
        <v>1159</v>
      </c>
      <c r="D335" s="2" t="s">
        <v>2172</v>
      </c>
      <c r="E335" s="16">
        <v>812.19815899999992</v>
      </c>
      <c r="F335" s="17" t="s">
        <v>2169</v>
      </c>
      <c r="G335" s="16">
        <f t="shared" si="20"/>
        <v>649.7585272</v>
      </c>
      <c r="H335" s="3">
        <f t="shared" si="21"/>
        <v>67949.920552328636</v>
      </c>
      <c r="I335" s="16">
        <v>1738.4996019999999</v>
      </c>
      <c r="J335" s="3">
        <f t="shared" si="22"/>
        <v>13616.407778524723</v>
      </c>
      <c r="K335" s="3">
        <f t="shared" si="23"/>
        <v>81566.33</v>
      </c>
    </row>
    <row r="336" spans="1:11" x14ac:dyDescent="0.45">
      <c r="A336" t="s">
        <v>767</v>
      </c>
      <c r="B336" t="s">
        <v>1250</v>
      </c>
      <c r="C336" t="s">
        <v>1118</v>
      </c>
      <c r="D336" s="2" t="s">
        <v>2172</v>
      </c>
      <c r="E336" s="16">
        <v>268.67182500000001</v>
      </c>
      <c r="F336" s="17" t="s">
        <v>2168</v>
      </c>
      <c r="G336" s="16">
        <f t="shared" si="20"/>
        <v>53.734365000000004</v>
      </c>
      <c r="H336" s="3">
        <f t="shared" si="21"/>
        <v>5619.3888649897644</v>
      </c>
      <c r="I336" s="16">
        <v>595.38745500000005</v>
      </c>
      <c r="J336" s="3">
        <f t="shared" si="22"/>
        <v>4663.2385559200375</v>
      </c>
      <c r="K336" s="3">
        <f t="shared" si="23"/>
        <v>10282.629999999999</v>
      </c>
    </row>
    <row r="337" spans="1:11" x14ac:dyDescent="0.45">
      <c r="A337" t="s">
        <v>981</v>
      </c>
      <c r="B337" t="s">
        <v>1413</v>
      </c>
      <c r="C337" t="s">
        <v>1194</v>
      </c>
      <c r="D337" s="2" t="s">
        <v>2172</v>
      </c>
      <c r="E337" s="16">
        <v>337.98277000000002</v>
      </c>
      <c r="F337" s="17" t="s">
        <v>2169</v>
      </c>
      <c r="G337" s="16">
        <f t="shared" si="20"/>
        <v>270.38621600000005</v>
      </c>
      <c r="H337" s="3">
        <f t="shared" si="21"/>
        <v>28276.230517232638</v>
      </c>
      <c r="I337" s="16">
        <v>723.42245500000001</v>
      </c>
      <c r="J337" s="3">
        <f t="shared" si="22"/>
        <v>5666.0439450715803</v>
      </c>
      <c r="K337" s="3">
        <f t="shared" si="23"/>
        <v>33942.269999999997</v>
      </c>
    </row>
    <row r="338" spans="1:11" x14ac:dyDescent="0.45">
      <c r="A338" t="s">
        <v>621</v>
      </c>
      <c r="B338" t="s">
        <v>1230</v>
      </c>
      <c r="C338" t="s">
        <v>1081</v>
      </c>
      <c r="D338" s="2" t="s">
        <v>2172</v>
      </c>
      <c r="E338" s="16">
        <v>374.90512100000001</v>
      </c>
      <c r="F338" s="17" t="s">
        <v>2170</v>
      </c>
      <c r="G338" s="16">
        <f t="shared" si="20"/>
        <v>374.90512100000001</v>
      </c>
      <c r="H338" s="3">
        <f t="shared" si="21"/>
        <v>39206.523839539936</v>
      </c>
      <c r="I338" s="16">
        <v>821.67858899999999</v>
      </c>
      <c r="J338" s="3">
        <f t="shared" si="22"/>
        <v>6435.6130526780635</v>
      </c>
      <c r="K338" s="3">
        <f t="shared" si="23"/>
        <v>45642.14</v>
      </c>
    </row>
    <row r="339" spans="1:11" x14ac:dyDescent="0.45">
      <c r="A339" t="s">
        <v>511</v>
      </c>
      <c r="B339" t="s">
        <v>2100</v>
      </c>
      <c r="C339" t="s">
        <v>1276</v>
      </c>
      <c r="D339" s="2" t="s">
        <v>2172</v>
      </c>
      <c r="E339" s="16">
        <v>2740.6354420000002</v>
      </c>
      <c r="F339" s="17" t="s">
        <v>2170</v>
      </c>
      <c r="G339" s="16">
        <f t="shared" si="20"/>
        <v>2740.6354420000002</v>
      </c>
      <c r="H339" s="3">
        <f t="shared" si="21"/>
        <v>286607.95164828136</v>
      </c>
      <c r="I339" s="16">
        <v>5993.2561239999995</v>
      </c>
      <c r="J339" s="3">
        <f t="shared" si="22"/>
        <v>46940.832895010652</v>
      </c>
      <c r="K339" s="3">
        <f t="shared" si="23"/>
        <v>333548.78000000003</v>
      </c>
    </row>
    <row r="340" spans="1:11" x14ac:dyDescent="0.45">
      <c r="A340" t="s">
        <v>848</v>
      </c>
      <c r="B340" t="s">
        <v>1147</v>
      </c>
      <c r="C340" t="s">
        <v>1148</v>
      </c>
      <c r="D340" s="2" t="s">
        <v>2172</v>
      </c>
      <c r="E340" s="16">
        <v>695.19314800000006</v>
      </c>
      <c r="F340" s="17" t="s">
        <v>2168</v>
      </c>
      <c r="G340" s="16">
        <f t="shared" si="20"/>
        <v>139.03862960000001</v>
      </c>
      <c r="H340" s="3">
        <f t="shared" si="21"/>
        <v>14540.269099256617</v>
      </c>
      <c r="I340" s="16">
        <v>1569.734704</v>
      </c>
      <c r="J340" s="3">
        <f t="shared" si="22"/>
        <v>12294.594608578924</v>
      </c>
      <c r="K340" s="3">
        <f t="shared" si="23"/>
        <v>26834.86</v>
      </c>
    </row>
    <row r="341" spans="1:11" x14ac:dyDescent="0.45">
      <c r="A341" t="s">
        <v>622</v>
      </c>
      <c r="B341" t="s">
        <v>1545</v>
      </c>
      <c r="C341" t="s">
        <v>1469</v>
      </c>
      <c r="D341" s="2" t="s">
        <v>2172</v>
      </c>
      <c r="E341" s="16">
        <v>3089.818319</v>
      </c>
      <c r="F341" s="17" t="s">
        <v>2169</v>
      </c>
      <c r="G341" s="16">
        <f t="shared" si="20"/>
        <v>2471.8546552000003</v>
      </c>
      <c r="H341" s="3">
        <f t="shared" si="21"/>
        <v>258499.61240453841</v>
      </c>
      <c r="I341" s="16">
        <v>7044.868198000001</v>
      </c>
      <c r="J341" s="3">
        <f t="shared" si="22"/>
        <v>55177.348340818695</v>
      </c>
      <c r="K341" s="3">
        <f t="shared" si="23"/>
        <v>313676.96000000002</v>
      </c>
    </row>
    <row r="342" spans="1:11" x14ac:dyDescent="0.45">
      <c r="A342" t="s">
        <v>855</v>
      </c>
      <c r="B342" t="s">
        <v>1284</v>
      </c>
      <c r="C342" t="s">
        <v>1150</v>
      </c>
      <c r="D342" s="2" t="s">
        <v>2172</v>
      </c>
      <c r="E342" s="16">
        <v>629.70962599999996</v>
      </c>
      <c r="F342" s="17" t="s">
        <v>2170</v>
      </c>
      <c r="G342" s="16">
        <f t="shared" si="20"/>
        <v>629.70962599999996</v>
      </c>
      <c r="H342" s="3">
        <f t="shared" si="21"/>
        <v>65853.262814611633</v>
      </c>
      <c r="I342" s="16">
        <v>1300.979155</v>
      </c>
      <c r="J342" s="3">
        <f t="shared" si="22"/>
        <v>10189.627116084046</v>
      </c>
      <c r="K342" s="3">
        <f t="shared" si="23"/>
        <v>76042.89</v>
      </c>
    </row>
    <row r="343" spans="1:11" x14ac:dyDescent="0.45">
      <c r="A343" t="s">
        <v>732</v>
      </c>
      <c r="B343" t="s">
        <v>1106</v>
      </c>
      <c r="C343" t="s">
        <v>1107</v>
      </c>
      <c r="D343" s="2" t="s">
        <v>2172</v>
      </c>
      <c r="E343" s="16">
        <v>1154.507194</v>
      </c>
      <c r="F343" s="17" t="s">
        <v>2168</v>
      </c>
      <c r="G343" s="16">
        <f t="shared" si="20"/>
        <v>230.90143880000002</v>
      </c>
      <c r="H343" s="3">
        <f t="shared" si="21"/>
        <v>24147.023494235684</v>
      </c>
      <c r="I343" s="16">
        <v>2369.8786490000002</v>
      </c>
      <c r="J343" s="3">
        <f t="shared" si="22"/>
        <v>18561.542397409918</v>
      </c>
      <c r="K343" s="3">
        <f t="shared" si="23"/>
        <v>42708.57</v>
      </c>
    </row>
    <row r="344" spans="1:11" x14ac:dyDescent="0.45">
      <c r="A344" t="s">
        <v>512</v>
      </c>
      <c r="B344" t="s">
        <v>1560</v>
      </c>
      <c r="C344" t="s">
        <v>1153</v>
      </c>
      <c r="D344" s="2" t="s">
        <v>2172</v>
      </c>
      <c r="E344" s="16">
        <v>2140.9719110000001</v>
      </c>
      <c r="F344" s="17" t="s">
        <v>2169</v>
      </c>
      <c r="G344" s="16">
        <f t="shared" si="20"/>
        <v>1712.7775288000003</v>
      </c>
      <c r="H344" s="3">
        <f t="shared" si="21"/>
        <v>179117.46000056772</v>
      </c>
      <c r="I344" s="16">
        <v>4777.3247419999989</v>
      </c>
      <c r="J344" s="3">
        <f t="shared" si="22"/>
        <v>37417.323364740929</v>
      </c>
      <c r="K344" s="3">
        <f t="shared" si="23"/>
        <v>216534.78</v>
      </c>
    </row>
    <row r="345" spans="1:11" x14ac:dyDescent="0.45">
      <c r="A345" t="s">
        <v>513</v>
      </c>
      <c r="B345" t="s">
        <v>1623</v>
      </c>
      <c r="C345" t="s">
        <v>1076</v>
      </c>
      <c r="D345" s="2" t="s">
        <v>2172</v>
      </c>
      <c r="E345" s="16">
        <v>2895.4337829999999</v>
      </c>
      <c r="F345" s="17" t="s">
        <v>2168</v>
      </c>
      <c r="G345" s="16">
        <f t="shared" si="20"/>
        <v>579.08675660000006</v>
      </c>
      <c r="H345" s="3">
        <f t="shared" si="21"/>
        <v>60559.265414247995</v>
      </c>
      <c r="I345" s="16">
        <v>5788.6525520000005</v>
      </c>
      <c r="J345" s="3">
        <f t="shared" si="22"/>
        <v>45338.321357999252</v>
      </c>
      <c r="K345" s="3">
        <f t="shared" si="23"/>
        <v>105897.59</v>
      </c>
    </row>
    <row r="346" spans="1:11" x14ac:dyDescent="0.45">
      <c r="A346" t="s">
        <v>820</v>
      </c>
      <c r="B346" t="s">
        <v>1370</v>
      </c>
      <c r="C346" t="s">
        <v>1367</v>
      </c>
      <c r="D346" s="2" t="s">
        <v>2172</v>
      </c>
      <c r="E346" s="16">
        <v>1313.990333</v>
      </c>
      <c r="F346" s="17" t="s">
        <v>2168</v>
      </c>
      <c r="G346" s="16">
        <f t="shared" si="20"/>
        <v>262.79806660000003</v>
      </c>
      <c r="H346" s="3">
        <f t="shared" si="21"/>
        <v>27482.683180360997</v>
      </c>
      <c r="I346" s="16">
        <v>2761.0189639999999</v>
      </c>
      <c r="J346" s="3">
        <f t="shared" si="22"/>
        <v>21625.061089927054</v>
      </c>
      <c r="K346" s="3">
        <f t="shared" si="23"/>
        <v>49107.74</v>
      </c>
    </row>
    <row r="347" spans="1:11" x14ac:dyDescent="0.45">
      <c r="A347" t="s">
        <v>623</v>
      </c>
      <c r="B347" t="s">
        <v>1518</v>
      </c>
      <c r="C347" t="s">
        <v>1083</v>
      </c>
      <c r="D347" s="2" t="s">
        <v>2172</v>
      </c>
      <c r="E347" s="16">
        <v>2725.9463580000001</v>
      </c>
      <c r="F347" s="17" t="s">
        <v>2170</v>
      </c>
      <c r="G347" s="16">
        <f t="shared" si="20"/>
        <v>2725.9463580000001</v>
      </c>
      <c r="H347" s="3">
        <f t="shared" si="21"/>
        <v>285071.80852894793</v>
      </c>
      <c r="I347" s="16">
        <v>6019.5399620000007</v>
      </c>
      <c r="J347" s="3">
        <f t="shared" si="22"/>
        <v>47146.6951545021</v>
      </c>
      <c r="K347" s="3">
        <f t="shared" si="23"/>
        <v>332218.5</v>
      </c>
    </row>
    <row r="348" spans="1:11" x14ac:dyDescent="0.45">
      <c r="A348" t="s">
        <v>1013</v>
      </c>
      <c r="B348" t="s">
        <v>1215</v>
      </c>
      <c r="C348" t="s">
        <v>1213</v>
      </c>
      <c r="D348" s="2" t="s">
        <v>2172</v>
      </c>
      <c r="E348" s="16">
        <v>252.06170800000001</v>
      </c>
      <c r="F348" s="17" t="s">
        <v>2170</v>
      </c>
      <c r="G348" s="16">
        <f t="shared" si="20"/>
        <v>252.06170800000001</v>
      </c>
      <c r="H348" s="3">
        <f t="shared" si="21"/>
        <v>26359.904973763092</v>
      </c>
      <c r="I348" s="16">
        <v>495.89319</v>
      </c>
      <c r="J348" s="3">
        <f t="shared" si="22"/>
        <v>3883.9720652598912</v>
      </c>
      <c r="K348" s="3">
        <f t="shared" si="23"/>
        <v>30243.88</v>
      </c>
    </row>
    <row r="349" spans="1:11" x14ac:dyDescent="0.45">
      <c r="A349" t="s">
        <v>908</v>
      </c>
      <c r="B349" t="s">
        <v>1299</v>
      </c>
      <c r="C349" t="s">
        <v>1295</v>
      </c>
      <c r="D349" s="2" t="s">
        <v>2172</v>
      </c>
      <c r="E349" s="16">
        <v>243.146108</v>
      </c>
      <c r="F349" s="17" t="s">
        <v>2170</v>
      </c>
      <c r="G349" s="16">
        <f t="shared" si="20"/>
        <v>243.146108</v>
      </c>
      <c r="H349" s="3">
        <f t="shared" si="21"/>
        <v>25427.536584098434</v>
      </c>
      <c r="I349" s="16">
        <v>509.89059799999995</v>
      </c>
      <c r="J349" s="3">
        <f t="shared" si="22"/>
        <v>3993.6036205108212</v>
      </c>
      <c r="K349" s="3">
        <f t="shared" si="23"/>
        <v>29421.14</v>
      </c>
    </row>
    <row r="350" spans="1:11" x14ac:dyDescent="0.45">
      <c r="A350" t="s">
        <v>624</v>
      </c>
      <c r="B350" t="s">
        <v>1282</v>
      </c>
      <c r="C350" t="s">
        <v>1150</v>
      </c>
      <c r="D350" s="2" t="s">
        <v>2172</v>
      </c>
      <c r="E350" s="16">
        <v>615.02794500000005</v>
      </c>
      <c r="F350" s="17" t="s">
        <v>2168</v>
      </c>
      <c r="G350" s="16">
        <f t="shared" si="20"/>
        <v>123.00558900000001</v>
      </c>
      <c r="H350" s="3">
        <f t="shared" si="21"/>
        <v>12863.57877604225</v>
      </c>
      <c r="I350" s="16">
        <v>1285.0549960000001</v>
      </c>
      <c r="J350" s="3">
        <f t="shared" si="22"/>
        <v>10064.904716248799</v>
      </c>
      <c r="K350" s="3">
        <f t="shared" si="23"/>
        <v>22928.48</v>
      </c>
    </row>
    <row r="351" spans="1:11" x14ac:dyDescent="0.45">
      <c r="A351" t="s">
        <v>952</v>
      </c>
      <c r="B351" t="s">
        <v>1190</v>
      </c>
      <c r="C351" t="s">
        <v>1189</v>
      </c>
      <c r="D351" s="2" t="s">
        <v>2172</v>
      </c>
      <c r="E351" s="16">
        <v>818.35006299999998</v>
      </c>
      <c r="F351" s="17" t="s">
        <v>2169</v>
      </c>
      <c r="G351" s="16">
        <f t="shared" si="20"/>
        <v>654.68005040000003</v>
      </c>
      <c r="H351" s="3">
        <f t="shared" si="21"/>
        <v>68464.599616068735</v>
      </c>
      <c r="I351" s="16">
        <v>1674.2001299999999</v>
      </c>
      <c r="J351" s="3">
        <f t="shared" si="22"/>
        <v>13112.796601571556</v>
      </c>
      <c r="K351" s="3">
        <f t="shared" si="23"/>
        <v>81577.399999999994</v>
      </c>
    </row>
    <row r="352" spans="1:11" x14ac:dyDescent="0.45">
      <c r="A352" t="s">
        <v>930</v>
      </c>
      <c r="B352" t="s">
        <v>1308</v>
      </c>
      <c r="C352" t="s">
        <v>1182</v>
      </c>
      <c r="D352" s="2" t="s">
        <v>2172</v>
      </c>
      <c r="E352" s="16">
        <v>558.76293499999997</v>
      </c>
      <c r="F352" s="17" t="s">
        <v>2169</v>
      </c>
      <c r="G352" s="16">
        <f t="shared" si="20"/>
        <v>447.01034800000002</v>
      </c>
      <c r="H352" s="3">
        <f t="shared" si="21"/>
        <v>46747.085819035907</v>
      </c>
      <c r="I352" s="16">
        <v>1169.310103</v>
      </c>
      <c r="J352" s="3">
        <f t="shared" si="22"/>
        <v>9158.3588306146448</v>
      </c>
      <c r="K352" s="3">
        <f t="shared" si="23"/>
        <v>55905.440000000002</v>
      </c>
    </row>
    <row r="353" spans="1:11" x14ac:dyDescent="0.45">
      <c r="A353" t="s">
        <v>656</v>
      </c>
      <c r="B353" t="s">
        <v>1331</v>
      </c>
      <c r="C353" t="s">
        <v>1067</v>
      </c>
      <c r="D353" s="2" t="s">
        <v>2172</v>
      </c>
      <c r="E353" s="16">
        <v>399.03577999999999</v>
      </c>
      <c r="F353" s="17" t="s">
        <v>2168</v>
      </c>
      <c r="G353" s="16">
        <f t="shared" si="20"/>
        <v>79.807156000000006</v>
      </c>
      <c r="H353" s="3">
        <f t="shared" si="21"/>
        <v>8346.0080671447595</v>
      </c>
      <c r="I353" s="16">
        <v>837.20092099999999</v>
      </c>
      <c r="J353" s="3">
        <f t="shared" si="22"/>
        <v>6557.1882327600688</v>
      </c>
      <c r="K353" s="3">
        <f t="shared" si="23"/>
        <v>14903.2</v>
      </c>
    </row>
    <row r="354" spans="1:11" x14ac:dyDescent="0.45">
      <c r="A354" t="s">
        <v>712</v>
      </c>
      <c r="B354" t="s">
        <v>1099</v>
      </c>
      <c r="C354" t="s">
        <v>1100</v>
      </c>
      <c r="D354" s="2" t="s">
        <v>2172</v>
      </c>
      <c r="E354" s="16">
        <v>273.70897200000002</v>
      </c>
      <c r="F354" s="17" t="s">
        <v>2170</v>
      </c>
      <c r="G354" s="16">
        <f t="shared" si="20"/>
        <v>273.70897200000002</v>
      </c>
      <c r="H354" s="3">
        <f t="shared" si="21"/>
        <v>28623.715000718723</v>
      </c>
      <c r="I354" s="16">
        <v>559.56750799999998</v>
      </c>
      <c r="J354" s="3">
        <f t="shared" si="22"/>
        <v>4382.6868638770584</v>
      </c>
      <c r="K354" s="3">
        <f t="shared" si="23"/>
        <v>33006.400000000001</v>
      </c>
    </row>
    <row r="355" spans="1:11" x14ac:dyDescent="0.45">
      <c r="A355" t="s">
        <v>965</v>
      </c>
      <c r="B355" t="s">
        <v>1410</v>
      </c>
      <c r="C355" t="s">
        <v>1408</v>
      </c>
      <c r="D355" s="2" t="s">
        <v>2172</v>
      </c>
      <c r="E355" s="16">
        <v>346.66003599999999</v>
      </c>
      <c r="F355" s="17" t="s">
        <v>2169</v>
      </c>
      <c r="G355" s="16">
        <f t="shared" si="20"/>
        <v>277.32802880000003</v>
      </c>
      <c r="H355" s="3">
        <f t="shared" si="21"/>
        <v>29002.185789080799</v>
      </c>
      <c r="I355" s="16">
        <v>766.09402599999999</v>
      </c>
      <c r="J355" s="3">
        <f t="shared" si="22"/>
        <v>6000.2594436646423</v>
      </c>
      <c r="K355" s="3">
        <f t="shared" si="23"/>
        <v>35002.449999999997</v>
      </c>
    </row>
    <row r="356" spans="1:11" x14ac:dyDescent="0.45">
      <c r="A356" t="s">
        <v>1022</v>
      </c>
      <c r="B356" t="s">
        <v>1327</v>
      </c>
      <c r="C356" t="s">
        <v>1220</v>
      </c>
      <c r="D356" s="2" t="s">
        <v>2172</v>
      </c>
      <c r="E356" s="16">
        <v>382.25166000000002</v>
      </c>
      <c r="F356" s="17" t="s">
        <v>2168</v>
      </c>
      <c r="G356" s="16">
        <f t="shared" si="20"/>
        <v>76.450332000000003</v>
      </c>
      <c r="H356" s="3">
        <f t="shared" si="21"/>
        <v>7994.9608479707658</v>
      </c>
      <c r="I356" s="16">
        <v>783.83236699999998</v>
      </c>
      <c r="J356" s="3">
        <f t="shared" si="22"/>
        <v>6139.191016667397</v>
      </c>
      <c r="K356" s="3">
        <f t="shared" si="23"/>
        <v>14134.15</v>
      </c>
    </row>
    <row r="357" spans="1:11" x14ac:dyDescent="0.45">
      <c r="A357" t="s">
        <v>1028</v>
      </c>
      <c r="B357" t="s">
        <v>1517</v>
      </c>
      <c r="C357" t="s">
        <v>1076</v>
      </c>
      <c r="D357" s="2" t="s">
        <v>2172</v>
      </c>
      <c r="E357" s="16">
        <v>1323.79946</v>
      </c>
      <c r="F357" s="17" t="s">
        <v>2170</v>
      </c>
      <c r="G357" s="16">
        <f t="shared" si="20"/>
        <v>1323.79946</v>
      </c>
      <c r="H357" s="3">
        <f t="shared" si="21"/>
        <v>138439.22683376758</v>
      </c>
      <c r="I357" s="16">
        <v>2650.9400610000002</v>
      </c>
      <c r="J357" s="3">
        <f t="shared" si="22"/>
        <v>20762.892798754408</v>
      </c>
      <c r="K357" s="3">
        <f t="shared" si="23"/>
        <v>159202.12</v>
      </c>
    </row>
    <row r="358" spans="1:11" x14ac:dyDescent="0.45">
      <c r="A358" t="s">
        <v>783</v>
      </c>
      <c r="B358" t="s">
        <v>1135</v>
      </c>
      <c r="C358" t="s">
        <v>1133</v>
      </c>
      <c r="D358" s="2" t="s">
        <v>2172</v>
      </c>
      <c r="E358" s="16">
        <v>240.54093700000001</v>
      </c>
      <c r="F358" s="17" t="s">
        <v>2168</v>
      </c>
      <c r="G358" s="16">
        <f t="shared" si="20"/>
        <v>48.108187400000006</v>
      </c>
      <c r="H358" s="3">
        <f t="shared" si="21"/>
        <v>5031.0190246111752</v>
      </c>
      <c r="I358" s="16">
        <v>538.84874300000001</v>
      </c>
      <c r="J358" s="3">
        <f t="shared" si="22"/>
        <v>4220.4117891040332</v>
      </c>
      <c r="K358" s="3">
        <f t="shared" si="23"/>
        <v>9251.43</v>
      </c>
    </row>
    <row r="359" spans="1:11" x14ac:dyDescent="0.45">
      <c r="A359" t="s">
        <v>625</v>
      </c>
      <c r="B359" t="s">
        <v>1212</v>
      </c>
      <c r="C359" t="s">
        <v>1213</v>
      </c>
      <c r="D359" s="2" t="s">
        <v>2172</v>
      </c>
      <c r="E359" s="16">
        <v>384.229535</v>
      </c>
      <c r="F359" s="17" t="s">
        <v>2168</v>
      </c>
      <c r="G359" s="16">
        <f t="shared" si="20"/>
        <v>76.845907000000011</v>
      </c>
      <c r="H359" s="3">
        <f t="shared" si="21"/>
        <v>8036.3289696610173</v>
      </c>
      <c r="I359" s="16">
        <v>762.446102</v>
      </c>
      <c r="J359" s="3">
        <f t="shared" si="22"/>
        <v>5971.6878980215342</v>
      </c>
      <c r="K359" s="3">
        <f t="shared" si="23"/>
        <v>14008.02</v>
      </c>
    </row>
    <row r="360" spans="1:11" x14ac:dyDescent="0.45">
      <c r="A360" t="s">
        <v>867</v>
      </c>
      <c r="B360" t="s">
        <v>1154</v>
      </c>
      <c r="C360" t="s">
        <v>1155</v>
      </c>
      <c r="D360" s="2" t="s">
        <v>2172</v>
      </c>
      <c r="E360" s="16">
        <v>709.54791799999998</v>
      </c>
      <c r="F360" s="17" t="s">
        <v>2168</v>
      </c>
      <c r="G360" s="16">
        <f t="shared" si="20"/>
        <v>141.90958359999999</v>
      </c>
      <c r="H360" s="3">
        <f t="shared" si="21"/>
        <v>14840.505399425005</v>
      </c>
      <c r="I360" s="16">
        <v>1602.0177679999997</v>
      </c>
      <c r="J360" s="3">
        <f t="shared" si="22"/>
        <v>12547.444458678692</v>
      </c>
      <c r="K360" s="3">
        <f t="shared" si="23"/>
        <v>27387.95</v>
      </c>
    </row>
    <row r="361" spans="1:11" x14ac:dyDescent="0.45">
      <c r="A361" t="s">
        <v>626</v>
      </c>
      <c r="B361" t="s">
        <v>1385</v>
      </c>
      <c r="C361" t="s">
        <v>1157</v>
      </c>
      <c r="D361" s="2" t="s">
        <v>2172</v>
      </c>
      <c r="E361" s="16">
        <v>462.58500000000004</v>
      </c>
      <c r="F361" s="17" t="s">
        <v>2168</v>
      </c>
      <c r="G361" s="16">
        <f t="shared" si="20"/>
        <v>92.51700000000001</v>
      </c>
      <c r="H361" s="3">
        <f t="shared" si="21"/>
        <v>9675.1678301633983</v>
      </c>
      <c r="I361" s="16">
        <v>968.67951199999993</v>
      </c>
      <c r="J361" s="3">
        <f t="shared" si="22"/>
        <v>7586.9647752121446</v>
      </c>
      <c r="K361" s="3">
        <f t="shared" si="23"/>
        <v>17262.13</v>
      </c>
    </row>
    <row r="362" spans="1:11" x14ac:dyDescent="0.45">
      <c r="A362" t="s">
        <v>515</v>
      </c>
      <c r="B362" t="s">
        <v>1360</v>
      </c>
      <c r="C362" t="s">
        <v>1141</v>
      </c>
      <c r="D362" s="2" t="s">
        <v>2172</v>
      </c>
      <c r="E362" s="16">
        <v>1641.4521850000001</v>
      </c>
      <c r="F362" s="17" t="s">
        <v>2169</v>
      </c>
      <c r="G362" s="16">
        <f t="shared" si="20"/>
        <v>1313.1617480000002</v>
      </c>
      <c r="H362" s="3">
        <f t="shared" si="21"/>
        <v>137326.76481133993</v>
      </c>
      <c r="I362" s="16">
        <v>3437.1555550000003</v>
      </c>
      <c r="J362" s="3">
        <f t="shared" si="22"/>
        <v>26920.749122553705</v>
      </c>
      <c r="K362" s="3">
        <f t="shared" si="23"/>
        <v>164247.51</v>
      </c>
    </row>
    <row r="363" spans="1:11" x14ac:dyDescent="0.45">
      <c r="A363" t="s">
        <v>514</v>
      </c>
      <c r="B363" t="s">
        <v>1638</v>
      </c>
      <c r="C363" t="s">
        <v>1354</v>
      </c>
      <c r="D363" s="2" t="s">
        <v>2172</v>
      </c>
      <c r="E363" s="16">
        <v>1295.0969239999997</v>
      </c>
      <c r="F363" s="17" t="s">
        <v>2169</v>
      </c>
      <c r="G363" s="16">
        <f t="shared" si="20"/>
        <v>1036.0775391999998</v>
      </c>
      <c r="H363" s="3">
        <f t="shared" si="21"/>
        <v>108350.0770325745</v>
      </c>
      <c r="I363" s="16">
        <v>2825.3103630000001</v>
      </c>
      <c r="J363" s="3">
        <f t="shared" si="22"/>
        <v>22128.609036920396</v>
      </c>
      <c r="K363" s="3">
        <f t="shared" si="23"/>
        <v>130478.69</v>
      </c>
    </row>
    <row r="364" spans="1:11" x14ac:dyDescent="0.45">
      <c r="A364" t="s">
        <v>516</v>
      </c>
      <c r="B364" t="s">
        <v>1462</v>
      </c>
      <c r="C364" t="s">
        <v>1257</v>
      </c>
      <c r="D364" s="2" t="s">
        <v>2172</v>
      </c>
      <c r="E364" s="16">
        <v>818.05654800000002</v>
      </c>
      <c r="F364" s="17" t="s">
        <v>2168</v>
      </c>
      <c r="G364" s="16">
        <f t="shared" si="20"/>
        <v>163.61130960000003</v>
      </c>
      <c r="H364" s="3">
        <f t="shared" si="21"/>
        <v>17110.010909268825</v>
      </c>
      <c r="I364" s="16">
        <v>1721.291301</v>
      </c>
      <c r="J364" s="3">
        <f t="shared" si="22"/>
        <v>13481.627624809396</v>
      </c>
      <c r="K364" s="3">
        <f t="shared" si="23"/>
        <v>30591.64</v>
      </c>
    </row>
    <row r="365" spans="1:11" x14ac:dyDescent="0.45">
      <c r="A365" t="s">
        <v>900</v>
      </c>
      <c r="B365" t="s">
        <v>1174</v>
      </c>
      <c r="C365" t="s">
        <v>1051</v>
      </c>
      <c r="D365" s="2" t="s">
        <v>2172</v>
      </c>
      <c r="E365" s="16">
        <v>418.94190399999997</v>
      </c>
      <c r="F365" s="17" t="s">
        <v>2170</v>
      </c>
      <c r="G365" s="16">
        <f t="shared" si="20"/>
        <v>418.94190399999997</v>
      </c>
      <c r="H365" s="3">
        <f t="shared" si="21"/>
        <v>43811.766835156799</v>
      </c>
      <c r="I365" s="16">
        <v>882.31573900000001</v>
      </c>
      <c r="J365" s="3">
        <f t="shared" si="22"/>
        <v>6910.5399148859797</v>
      </c>
      <c r="K365" s="3">
        <f t="shared" si="23"/>
        <v>50722.31</v>
      </c>
    </row>
    <row r="366" spans="1:11" x14ac:dyDescent="0.45">
      <c r="A366" t="s">
        <v>517</v>
      </c>
      <c r="B366" t="s">
        <v>1065</v>
      </c>
      <c r="C366" t="s">
        <v>1063</v>
      </c>
      <c r="D366" s="2" t="s">
        <v>2172</v>
      </c>
      <c r="E366" s="16">
        <v>475.11269200000004</v>
      </c>
      <c r="F366" s="17" t="s">
        <v>2168</v>
      </c>
      <c r="G366" s="16">
        <f t="shared" si="20"/>
        <v>95.022538400000016</v>
      </c>
      <c r="H366" s="3">
        <f t="shared" si="21"/>
        <v>9937.1899939270206</v>
      </c>
      <c r="I366" s="16">
        <v>1013.4370549999999</v>
      </c>
      <c r="J366" s="3">
        <f t="shared" si="22"/>
        <v>7937.5181811213242</v>
      </c>
      <c r="K366" s="3">
        <f t="shared" si="23"/>
        <v>17874.71</v>
      </c>
    </row>
    <row r="367" spans="1:11" x14ac:dyDescent="0.45">
      <c r="A367" t="s">
        <v>737</v>
      </c>
      <c r="B367" t="s">
        <v>1594</v>
      </c>
      <c r="C367" t="s">
        <v>1457</v>
      </c>
      <c r="D367" s="2" t="s">
        <v>2172</v>
      </c>
      <c r="E367" s="16">
        <v>2124.1877320000003</v>
      </c>
      <c r="F367" s="17" t="s">
        <v>2169</v>
      </c>
      <c r="G367" s="16">
        <f t="shared" si="20"/>
        <v>1699.3501856000003</v>
      </c>
      <c r="H367" s="3">
        <f t="shared" si="21"/>
        <v>177713.26618782841</v>
      </c>
      <c r="I367" s="16">
        <v>4825.283238</v>
      </c>
      <c r="J367" s="3">
        <f t="shared" si="22"/>
        <v>37792.947516296394</v>
      </c>
      <c r="K367" s="3">
        <f t="shared" si="23"/>
        <v>215506.21</v>
      </c>
    </row>
    <row r="368" spans="1:11" x14ac:dyDescent="0.45">
      <c r="A368" t="s">
        <v>519</v>
      </c>
      <c r="B368" t="s">
        <v>1496</v>
      </c>
      <c r="C368" t="s">
        <v>1182</v>
      </c>
      <c r="D368" s="2" t="s">
        <v>2172</v>
      </c>
      <c r="E368" s="16">
        <v>182.16120999999998</v>
      </c>
      <c r="F368" s="17" t="s">
        <v>2168</v>
      </c>
      <c r="G368" s="16">
        <f t="shared" si="20"/>
        <v>36.432241999999995</v>
      </c>
      <c r="H368" s="3">
        <f t="shared" si="21"/>
        <v>3809.9814712877387</v>
      </c>
      <c r="I368" s="16">
        <v>372.56325600000002</v>
      </c>
      <c r="J368" s="3">
        <f t="shared" si="22"/>
        <v>2918.018049100996</v>
      </c>
      <c r="K368" s="3">
        <f t="shared" si="23"/>
        <v>6728</v>
      </c>
    </row>
    <row r="369" spans="1:11" x14ac:dyDescent="0.45">
      <c r="A369" t="s">
        <v>657</v>
      </c>
      <c r="B369" t="s">
        <v>1332</v>
      </c>
      <c r="C369" t="s">
        <v>1067</v>
      </c>
      <c r="D369" s="2" t="s">
        <v>2172</v>
      </c>
      <c r="E369" s="16">
        <v>365.65553899999998</v>
      </c>
      <c r="F369" s="17" t="s">
        <v>2169</v>
      </c>
      <c r="G369" s="16">
        <f t="shared" si="20"/>
        <v>292.52443119999998</v>
      </c>
      <c r="H369" s="3">
        <f t="shared" si="21"/>
        <v>30591.382840808561</v>
      </c>
      <c r="I369" s="16">
        <v>796.03374699999995</v>
      </c>
      <c r="J369" s="3">
        <f t="shared" si="22"/>
        <v>6234.7555858796113</v>
      </c>
      <c r="K369" s="3">
        <f t="shared" si="23"/>
        <v>36826.14</v>
      </c>
    </row>
    <row r="370" spans="1:11" x14ac:dyDescent="0.45">
      <c r="A370" t="s">
        <v>658</v>
      </c>
      <c r="B370" t="s">
        <v>1228</v>
      </c>
      <c r="C370" t="s">
        <v>1067</v>
      </c>
      <c r="D370" s="2" t="s">
        <v>2172</v>
      </c>
      <c r="E370" s="16">
        <v>204.140241</v>
      </c>
      <c r="F370" s="17" t="s">
        <v>2169</v>
      </c>
      <c r="G370" s="16">
        <f t="shared" si="20"/>
        <v>163.31219280000002</v>
      </c>
      <c r="H370" s="3">
        <f t="shared" si="21"/>
        <v>17078.730115027534</v>
      </c>
      <c r="I370" s="16">
        <v>382.89758</v>
      </c>
      <c r="J370" s="3">
        <f t="shared" si="22"/>
        <v>2998.9593214127713</v>
      </c>
      <c r="K370" s="3">
        <f t="shared" si="23"/>
        <v>20077.689999999999</v>
      </c>
    </row>
    <row r="371" spans="1:11" x14ac:dyDescent="0.45">
      <c r="A371" t="s">
        <v>862</v>
      </c>
      <c r="B371" t="s">
        <v>2129</v>
      </c>
      <c r="C371" t="s">
        <v>1153</v>
      </c>
      <c r="D371" s="2" t="s">
        <v>2172</v>
      </c>
      <c r="E371" s="16">
        <v>488.12971700000003</v>
      </c>
      <c r="F371" s="17" t="s">
        <v>2168</v>
      </c>
      <c r="G371" s="16">
        <f t="shared" si="20"/>
        <v>97.625943400000011</v>
      </c>
      <c r="H371" s="3">
        <f t="shared" si="21"/>
        <v>10209.446771653131</v>
      </c>
      <c r="I371" s="16">
        <v>1040.4151200000001</v>
      </c>
      <c r="J371" s="3">
        <f t="shared" si="22"/>
        <v>8148.8178177119507</v>
      </c>
      <c r="K371" s="3">
        <f t="shared" si="23"/>
        <v>18358.259999999998</v>
      </c>
    </row>
    <row r="372" spans="1:11" x14ac:dyDescent="0.45">
      <c r="A372" t="s">
        <v>520</v>
      </c>
      <c r="B372" t="s">
        <v>2101</v>
      </c>
      <c r="C372" t="s">
        <v>1167</v>
      </c>
      <c r="D372" s="2" t="s">
        <v>2172</v>
      </c>
      <c r="E372" s="16">
        <v>812.44259399999999</v>
      </c>
      <c r="F372" s="17" t="s">
        <v>2170</v>
      </c>
      <c r="G372" s="16">
        <f t="shared" si="20"/>
        <v>812.44259399999999</v>
      </c>
      <c r="H372" s="3">
        <f t="shared" si="21"/>
        <v>84962.963015697678</v>
      </c>
      <c r="I372" s="16">
        <v>1661.5491139999999</v>
      </c>
      <c r="J372" s="3">
        <f t="shared" si="22"/>
        <v>13013.710359348395</v>
      </c>
      <c r="K372" s="3">
        <f t="shared" si="23"/>
        <v>97976.67</v>
      </c>
    </row>
    <row r="373" spans="1:11" x14ac:dyDescent="0.45">
      <c r="A373" t="s">
        <v>784</v>
      </c>
      <c r="B373" t="s">
        <v>1132</v>
      </c>
      <c r="C373" t="s">
        <v>1133</v>
      </c>
      <c r="D373" s="2" t="s">
        <v>2172</v>
      </c>
      <c r="E373" s="16">
        <v>410.94057499999997</v>
      </c>
      <c r="F373" s="17" t="s">
        <v>2168</v>
      </c>
      <c r="G373" s="16">
        <f t="shared" si="20"/>
        <v>82.188114999999996</v>
      </c>
      <c r="H373" s="3">
        <f t="shared" si="21"/>
        <v>8595.0020674013394</v>
      </c>
      <c r="I373" s="16">
        <v>826.57557199999997</v>
      </c>
      <c r="J373" s="3">
        <f t="shared" si="22"/>
        <v>6473.9675724811132</v>
      </c>
      <c r="K373" s="3">
        <f t="shared" si="23"/>
        <v>15068.97</v>
      </c>
    </row>
    <row r="374" spans="1:11" x14ac:dyDescent="0.45">
      <c r="A374" t="s">
        <v>671</v>
      </c>
      <c r="B374" t="s">
        <v>1075</v>
      </c>
      <c r="C374" t="s">
        <v>1076</v>
      </c>
      <c r="D374" s="2" t="s">
        <v>2172</v>
      </c>
      <c r="E374" s="16">
        <v>263.67871100000002</v>
      </c>
      <c r="F374" s="17" t="s">
        <v>2169</v>
      </c>
      <c r="G374" s="16">
        <f t="shared" si="20"/>
        <v>210.94296880000002</v>
      </c>
      <c r="H374" s="3">
        <f t="shared" si="21"/>
        <v>22059.822797247223</v>
      </c>
      <c r="I374" s="16">
        <v>555.88218900000004</v>
      </c>
      <c r="J374" s="3">
        <f t="shared" si="22"/>
        <v>4353.8224302929411</v>
      </c>
      <c r="K374" s="3">
        <f t="shared" si="23"/>
        <v>26413.65</v>
      </c>
    </row>
    <row r="375" spans="1:11" x14ac:dyDescent="0.45">
      <c r="A375" t="s">
        <v>521</v>
      </c>
      <c r="B375" t="s">
        <v>1505</v>
      </c>
      <c r="C375" t="s">
        <v>1199</v>
      </c>
      <c r="D375" s="2" t="s">
        <v>2172</v>
      </c>
      <c r="E375" s="16">
        <v>1351.5739220000003</v>
      </c>
      <c r="F375" s="17" t="s">
        <v>2169</v>
      </c>
      <c r="G375" s="16">
        <f t="shared" si="20"/>
        <v>1081.2591376000003</v>
      </c>
      <c r="H375" s="3">
        <f t="shared" si="21"/>
        <v>113075.04160508599</v>
      </c>
      <c r="I375" s="16">
        <v>2737.5656489999997</v>
      </c>
      <c r="J375" s="3">
        <f t="shared" si="22"/>
        <v>21441.368266281421</v>
      </c>
      <c r="K375" s="3">
        <f t="shared" si="23"/>
        <v>134516.41</v>
      </c>
    </row>
    <row r="376" spans="1:11" x14ac:dyDescent="0.45">
      <c r="A376" t="s">
        <v>628</v>
      </c>
      <c r="B376" t="s">
        <v>1341</v>
      </c>
      <c r="C376" t="s">
        <v>1083</v>
      </c>
      <c r="D376" s="2" t="s">
        <v>2172</v>
      </c>
      <c r="E376" s="16">
        <v>857.27996099999996</v>
      </c>
      <c r="F376" s="17" t="s">
        <v>2168</v>
      </c>
      <c r="G376" s="16">
        <f t="shared" si="20"/>
        <v>171.4559922</v>
      </c>
      <c r="H376" s="3">
        <f t="shared" si="21"/>
        <v>17930.385767179938</v>
      </c>
      <c r="I376" s="16">
        <v>1897.0775020000001</v>
      </c>
      <c r="J376" s="3">
        <f t="shared" si="22"/>
        <v>14858.433573973894</v>
      </c>
      <c r="K376" s="3">
        <f t="shared" si="23"/>
        <v>32788.82</v>
      </c>
    </row>
    <row r="377" spans="1:11" x14ac:dyDescent="0.45">
      <c r="A377" t="s">
        <v>937</v>
      </c>
      <c r="B377" t="s">
        <v>1310</v>
      </c>
      <c r="C377" t="s">
        <v>1184</v>
      </c>
      <c r="D377" s="2" t="s">
        <v>2172</v>
      </c>
      <c r="E377" s="16">
        <v>175.668249</v>
      </c>
      <c r="F377" s="17" t="s">
        <v>2170</v>
      </c>
      <c r="G377" s="16">
        <f t="shared" si="20"/>
        <v>175.668249</v>
      </c>
      <c r="H377" s="3">
        <f t="shared" si="21"/>
        <v>18370.891744284116</v>
      </c>
      <c r="I377" s="16">
        <v>380.76298800000001</v>
      </c>
      <c r="J377" s="3">
        <f t="shared" si="22"/>
        <v>2982.240608863548</v>
      </c>
      <c r="K377" s="3">
        <f t="shared" si="23"/>
        <v>21353.13</v>
      </c>
    </row>
    <row r="378" spans="1:11" x14ac:dyDescent="0.45">
      <c r="A378" t="s">
        <v>518</v>
      </c>
      <c r="B378" t="s">
        <v>1649</v>
      </c>
      <c r="C378" t="s">
        <v>1271</v>
      </c>
      <c r="D378" s="2" t="s">
        <v>2172</v>
      </c>
      <c r="E378" s="16">
        <v>2919.424129</v>
      </c>
      <c r="F378" s="17" t="s">
        <v>2170</v>
      </c>
      <c r="G378" s="16">
        <f t="shared" si="20"/>
        <v>2919.424129</v>
      </c>
      <c r="H378" s="3">
        <f t="shared" si="21"/>
        <v>305305.17002824991</v>
      </c>
      <c r="I378" s="16">
        <v>5768.223062</v>
      </c>
      <c r="J378" s="3">
        <f t="shared" si="22"/>
        <v>45178.311964711334</v>
      </c>
      <c r="K378" s="3">
        <f t="shared" si="23"/>
        <v>350483.48</v>
      </c>
    </row>
    <row r="379" spans="1:11" x14ac:dyDescent="0.45">
      <c r="A379" t="s">
        <v>627</v>
      </c>
      <c r="B379" t="s">
        <v>1202</v>
      </c>
      <c r="C379" t="s">
        <v>1199</v>
      </c>
      <c r="D379" s="2" t="s">
        <v>2172</v>
      </c>
      <c r="E379" s="16">
        <v>384.24488099999996</v>
      </c>
      <c r="F379" s="17" t="s">
        <v>2168</v>
      </c>
      <c r="G379" s="16">
        <f t="shared" si="20"/>
        <v>76.848976199999996</v>
      </c>
      <c r="H379" s="3">
        <f t="shared" si="21"/>
        <v>8036.6499379706702</v>
      </c>
      <c r="I379" s="16">
        <v>844.53094799999997</v>
      </c>
      <c r="J379" s="3">
        <f t="shared" si="22"/>
        <v>6614.599023389399</v>
      </c>
      <c r="K379" s="3">
        <f t="shared" si="23"/>
        <v>14651.25</v>
      </c>
    </row>
    <row r="380" spans="1:11" x14ac:dyDescent="0.45">
      <c r="A380" t="s">
        <v>629</v>
      </c>
      <c r="B380" t="s">
        <v>1197</v>
      </c>
      <c r="C380" t="s">
        <v>1194</v>
      </c>
      <c r="D380" s="2" t="s">
        <v>2172</v>
      </c>
      <c r="E380" s="16">
        <v>397.61017799999996</v>
      </c>
      <c r="F380" s="17" t="s">
        <v>2169</v>
      </c>
      <c r="G380" s="16">
        <f t="shared" si="20"/>
        <v>318.08814239999998</v>
      </c>
      <c r="H380" s="3">
        <f t="shared" si="21"/>
        <v>33264.76390830781</v>
      </c>
      <c r="I380" s="16">
        <v>897.92001200000004</v>
      </c>
      <c r="J380" s="3">
        <f t="shared" si="22"/>
        <v>7032.7568794518556</v>
      </c>
      <c r="K380" s="3">
        <f t="shared" si="23"/>
        <v>40297.519999999997</v>
      </c>
    </row>
    <row r="381" spans="1:11" x14ac:dyDescent="0.45">
      <c r="A381" t="s">
        <v>856</v>
      </c>
      <c r="B381" t="s">
        <v>1283</v>
      </c>
      <c r="C381" t="s">
        <v>1150</v>
      </c>
      <c r="D381" s="2" t="s">
        <v>2172</v>
      </c>
      <c r="E381" s="16">
        <v>312.34502400000002</v>
      </c>
      <c r="F381" s="17" t="s">
        <v>2170</v>
      </c>
      <c r="G381" s="16">
        <f t="shared" si="20"/>
        <v>312.34502400000002</v>
      </c>
      <c r="H381" s="3">
        <f t="shared" si="21"/>
        <v>32664.164727741005</v>
      </c>
      <c r="I381" s="16">
        <v>594.04724999999996</v>
      </c>
      <c r="J381" s="3">
        <f t="shared" si="22"/>
        <v>4652.7417011805683</v>
      </c>
      <c r="K381" s="3">
        <f t="shared" si="23"/>
        <v>37316.910000000003</v>
      </c>
    </row>
    <row r="382" spans="1:11" x14ac:dyDescent="0.45">
      <c r="A382" t="s">
        <v>522</v>
      </c>
      <c r="B382" t="s">
        <v>1504</v>
      </c>
      <c r="C382" t="s">
        <v>1194</v>
      </c>
      <c r="D382" s="2" t="s">
        <v>2172</v>
      </c>
      <c r="E382" s="16">
        <v>855.25938699999995</v>
      </c>
      <c r="F382" s="17" t="s">
        <v>2169</v>
      </c>
      <c r="G382" s="16">
        <f t="shared" si="20"/>
        <v>684.20750959999998</v>
      </c>
      <c r="H382" s="3">
        <f t="shared" si="21"/>
        <v>71552.498308831171</v>
      </c>
      <c r="I382" s="16">
        <v>1886.628663</v>
      </c>
      <c r="J382" s="3">
        <f t="shared" si="22"/>
        <v>14776.595388637252</v>
      </c>
      <c r="K382" s="3">
        <f t="shared" si="23"/>
        <v>86329.09</v>
      </c>
    </row>
    <row r="383" spans="1:11" x14ac:dyDescent="0.45">
      <c r="A383" t="s">
        <v>876</v>
      </c>
      <c r="B383" t="s">
        <v>1286</v>
      </c>
      <c r="C383" t="s">
        <v>1162</v>
      </c>
      <c r="D383" s="2" t="s">
        <v>2172</v>
      </c>
      <c r="E383" s="16">
        <v>483.17950000000002</v>
      </c>
      <c r="F383" s="17" t="s">
        <v>2170</v>
      </c>
      <c r="G383" s="16">
        <f t="shared" si="20"/>
        <v>483.17950000000002</v>
      </c>
      <c r="H383" s="3">
        <f t="shared" si="21"/>
        <v>50529.554077568828</v>
      </c>
      <c r="I383" s="16">
        <v>964.31933000000004</v>
      </c>
      <c r="J383" s="3">
        <f t="shared" si="22"/>
        <v>7552.8146287109421</v>
      </c>
      <c r="K383" s="3">
        <f t="shared" si="23"/>
        <v>58082.37</v>
      </c>
    </row>
    <row r="384" spans="1:11" x14ac:dyDescent="0.45">
      <c r="A384" t="s">
        <v>966</v>
      </c>
      <c r="B384" t="s">
        <v>1570</v>
      </c>
      <c r="C384" t="s">
        <v>1408</v>
      </c>
      <c r="D384" s="2" t="s">
        <v>2172</v>
      </c>
      <c r="E384" s="16">
        <v>1356.879036</v>
      </c>
      <c r="F384" s="17" t="s">
        <v>2169</v>
      </c>
      <c r="G384" s="16">
        <f t="shared" si="20"/>
        <v>1085.5032288</v>
      </c>
      <c r="H384" s="3">
        <f t="shared" si="21"/>
        <v>113518.87673426783</v>
      </c>
      <c r="I384" s="16">
        <v>3294.4184329999998</v>
      </c>
      <c r="J384" s="3">
        <f t="shared" si="22"/>
        <v>25802.792663979239</v>
      </c>
      <c r="K384" s="3">
        <f t="shared" si="23"/>
        <v>139321.67000000001</v>
      </c>
    </row>
    <row r="385" spans="1:11" x14ac:dyDescent="0.45">
      <c r="A385" t="s">
        <v>1019</v>
      </c>
      <c r="B385" t="s">
        <v>1218</v>
      </c>
      <c r="C385" t="s">
        <v>1219</v>
      </c>
      <c r="D385" s="2" t="s">
        <v>2172</v>
      </c>
      <c r="E385" s="16">
        <v>309.668654</v>
      </c>
      <c r="F385" s="17" t="s">
        <v>2168</v>
      </c>
      <c r="G385" s="16">
        <f t="shared" si="20"/>
        <v>61.933730800000006</v>
      </c>
      <c r="H385" s="3">
        <f t="shared" si="21"/>
        <v>6476.85549507831</v>
      </c>
      <c r="I385" s="16">
        <v>573.31835899999999</v>
      </c>
      <c r="J385" s="3">
        <f t="shared" si="22"/>
        <v>4490.3873167861848</v>
      </c>
      <c r="K385" s="3">
        <f t="shared" si="23"/>
        <v>10967.24</v>
      </c>
    </row>
    <row r="386" spans="1:11" x14ac:dyDescent="0.45">
      <c r="A386" t="s">
        <v>523</v>
      </c>
      <c r="B386" t="s">
        <v>1567</v>
      </c>
      <c r="C386" t="s">
        <v>1189</v>
      </c>
      <c r="D386" s="2" t="s">
        <v>2172</v>
      </c>
      <c r="E386" s="16">
        <v>1855.5473549999999</v>
      </c>
      <c r="F386" s="17" t="s">
        <v>2169</v>
      </c>
      <c r="G386" s="16">
        <f t="shared" si="20"/>
        <v>1484.4378839999999</v>
      </c>
      <c r="H386" s="3">
        <f t="shared" si="21"/>
        <v>155238.34172263069</v>
      </c>
      <c r="I386" s="16">
        <v>4260.6033779999998</v>
      </c>
      <c r="J386" s="3">
        <f t="shared" si="22"/>
        <v>33370.219303281672</v>
      </c>
      <c r="K386" s="3">
        <f t="shared" si="23"/>
        <v>188608.56</v>
      </c>
    </row>
    <row r="387" spans="1:11" x14ac:dyDescent="0.45">
      <c r="A387" t="s">
        <v>1014</v>
      </c>
      <c r="B387" t="s">
        <v>1216</v>
      </c>
      <c r="C387" t="s">
        <v>1213</v>
      </c>
      <c r="D387" s="2" t="s">
        <v>2172</v>
      </c>
      <c r="E387" s="16">
        <v>256.832381</v>
      </c>
      <c r="F387" s="17" t="s">
        <v>2170</v>
      </c>
      <c r="G387" s="16">
        <f t="shared" si="20"/>
        <v>256.832381</v>
      </c>
      <c r="H387" s="3">
        <f t="shared" si="21"/>
        <v>26858.808547569301</v>
      </c>
      <c r="I387" s="16">
        <v>535.09670500000004</v>
      </c>
      <c r="J387" s="3">
        <f t="shared" si="22"/>
        <v>4191.0247939331712</v>
      </c>
      <c r="K387" s="3">
        <f t="shared" si="23"/>
        <v>31049.83</v>
      </c>
    </row>
    <row r="388" spans="1:11" x14ac:dyDescent="0.45">
      <c r="A388" t="s">
        <v>524</v>
      </c>
      <c r="B388" t="s">
        <v>1639</v>
      </c>
      <c r="C388" t="s">
        <v>1354</v>
      </c>
      <c r="D388" s="2" t="s">
        <v>2172</v>
      </c>
      <c r="E388" s="16">
        <v>562.36293699999999</v>
      </c>
      <c r="F388" s="17" t="s">
        <v>2168</v>
      </c>
      <c r="G388" s="16">
        <f t="shared" si="20"/>
        <v>112.47258740000001</v>
      </c>
      <c r="H388" s="3">
        <f t="shared" si="21"/>
        <v>11762.067072945742</v>
      </c>
      <c r="I388" s="16">
        <v>1240.662333</v>
      </c>
      <c r="J388" s="3">
        <f t="shared" si="22"/>
        <v>9717.2091510112587</v>
      </c>
      <c r="K388" s="3">
        <f t="shared" si="23"/>
        <v>21479.279999999999</v>
      </c>
    </row>
    <row r="389" spans="1:11" x14ac:dyDescent="0.45">
      <c r="A389" t="s">
        <v>808</v>
      </c>
      <c r="B389" t="s">
        <v>1270</v>
      </c>
      <c r="C389" t="s">
        <v>1271</v>
      </c>
      <c r="D389" s="2" t="s">
        <v>2172</v>
      </c>
      <c r="E389" s="16">
        <v>730.69053699999995</v>
      </c>
      <c r="F389" s="17" t="s">
        <v>2170</v>
      </c>
      <c r="G389" s="16">
        <f t="shared" si="20"/>
        <v>730.69053699999995</v>
      </c>
      <c r="H389" s="3">
        <f t="shared" si="21"/>
        <v>76413.562668344384</v>
      </c>
      <c r="I389" s="16">
        <v>1484.3559050000001</v>
      </c>
      <c r="J389" s="3">
        <f t="shared" si="22"/>
        <v>11625.884335946548</v>
      </c>
      <c r="K389" s="3">
        <f t="shared" si="23"/>
        <v>88039.45</v>
      </c>
    </row>
    <row r="390" spans="1:11" x14ac:dyDescent="0.45">
      <c r="A390" t="s">
        <v>525</v>
      </c>
      <c r="B390" t="s">
        <v>1527</v>
      </c>
      <c r="C390" t="s">
        <v>1521</v>
      </c>
      <c r="D390" s="2" t="s">
        <v>2172</v>
      </c>
      <c r="E390" s="16">
        <v>1615.664853</v>
      </c>
      <c r="F390" s="17" t="s">
        <v>2168</v>
      </c>
      <c r="G390" s="16">
        <f t="shared" si="20"/>
        <v>323.13297060000002</v>
      </c>
      <c r="H390" s="3">
        <f t="shared" si="21"/>
        <v>33792.337862384804</v>
      </c>
      <c r="I390" s="16">
        <v>3467.3182540000003</v>
      </c>
      <c r="J390" s="3">
        <f t="shared" si="22"/>
        <v>27156.991689887294</v>
      </c>
      <c r="K390" s="3">
        <f t="shared" si="23"/>
        <v>60949.33</v>
      </c>
    </row>
    <row r="391" spans="1:11" x14ac:dyDescent="0.45">
      <c r="A391" t="s">
        <v>526</v>
      </c>
      <c r="B391" t="s">
        <v>1550</v>
      </c>
      <c r="C391" t="s">
        <v>1367</v>
      </c>
      <c r="D391" s="2" t="s">
        <v>2172</v>
      </c>
      <c r="E391" s="16">
        <v>2061.8751099999999</v>
      </c>
      <c r="F391" s="17" t="s">
        <v>2170</v>
      </c>
      <c r="G391" s="16">
        <f t="shared" ref="G391:G454" si="24">IF(F391="Not Aligned",E391,IF(F391="Aligned",E391*0.2,IF(F391="Partially Aligned",E391*0.8,0)))</f>
        <v>2061.8751099999999</v>
      </c>
      <c r="H391" s="3">
        <f t="shared" ref="H391:H454" si="25">G391*$E$2</f>
        <v>215625.10386292913</v>
      </c>
      <c r="I391" s="16">
        <v>4419.347675</v>
      </c>
      <c r="J391" s="3">
        <f t="shared" ref="J391:J454" si="26">I391*$E$3</f>
        <v>34613.548365871386</v>
      </c>
      <c r="K391" s="3">
        <f t="shared" ref="K391:K454" si="27">ROUND((H391+J391),2)</f>
        <v>250238.65</v>
      </c>
    </row>
    <row r="392" spans="1:11" x14ac:dyDescent="0.45">
      <c r="A392" t="s">
        <v>527</v>
      </c>
      <c r="B392" t="s">
        <v>1528</v>
      </c>
      <c r="C392" t="s">
        <v>1521</v>
      </c>
      <c r="D392" s="2" t="s">
        <v>2172</v>
      </c>
      <c r="E392" s="16">
        <v>1673.8863610000003</v>
      </c>
      <c r="F392" s="17" t="s">
        <v>2169</v>
      </c>
      <c r="G392" s="16">
        <f t="shared" si="24"/>
        <v>1339.1090888000003</v>
      </c>
      <c r="H392" s="3">
        <f t="shared" si="25"/>
        <v>140040.26478417136</v>
      </c>
      <c r="I392" s="16">
        <v>3921.1738180000002</v>
      </c>
      <c r="J392" s="3">
        <f t="shared" si="26"/>
        <v>30711.713488423731</v>
      </c>
      <c r="K392" s="3">
        <f t="shared" si="27"/>
        <v>170751.98</v>
      </c>
    </row>
    <row r="393" spans="1:11" x14ac:dyDescent="0.45">
      <c r="A393" t="s">
        <v>990</v>
      </c>
      <c r="B393" t="s">
        <v>2133</v>
      </c>
      <c r="C393" t="s">
        <v>1322</v>
      </c>
      <c r="D393" s="2" t="s">
        <v>2172</v>
      </c>
      <c r="E393" s="16">
        <v>643.33711299999993</v>
      </c>
      <c r="F393" s="17" t="s">
        <v>2170</v>
      </c>
      <c r="G393" s="16">
        <f t="shared" si="24"/>
        <v>643.33711299999993</v>
      </c>
      <c r="H393" s="3">
        <f t="shared" si="25"/>
        <v>67278.387103427405</v>
      </c>
      <c r="I393" s="16">
        <v>1377.5681670000001</v>
      </c>
      <c r="J393" s="3">
        <f t="shared" si="26"/>
        <v>10789.493355654417</v>
      </c>
      <c r="K393" s="3">
        <f t="shared" si="27"/>
        <v>78067.88</v>
      </c>
    </row>
    <row r="394" spans="1:11" x14ac:dyDescent="0.45">
      <c r="A394" t="s">
        <v>680</v>
      </c>
      <c r="B394" t="s">
        <v>2115</v>
      </c>
      <c r="C394" t="s">
        <v>1337</v>
      </c>
      <c r="D394" s="2" t="s">
        <v>2172</v>
      </c>
      <c r="E394" s="16">
        <v>1382.2430380000001</v>
      </c>
      <c r="F394" s="17" t="s">
        <v>2168</v>
      </c>
      <c r="G394" s="16">
        <f t="shared" si="24"/>
        <v>276.4486076</v>
      </c>
      <c r="H394" s="3">
        <f t="shared" si="25"/>
        <v>28910.218391700815</v>
      </c>
      <c r="I394" s="16">
        <v>2925.1185759999998</v>
      </c>
      <c r="J394" s="3">
        <f t="shared" si="26"/>
        <v>22910.334454798201</v>
      </c>
      <c r="K394" s="3">
        <f t="shared" si="27"/>
        <v>51820.55</v>
      </c>
    </row>
    <row r="395" spans="1:11" x14ac:dyDescent="0.45">
      <c r="A395" t="s">
        <v>716</v>
      </c>
      <c r="B395" t="s">
        <v>2115</v>
      </c>
      <c r="C395" t="s">
        <v>1102</v>
      </c>
      <c r="D395" s="2" t="s">
        <v>2172</v>
      </c>
      <c r="E395" s="16">
        <v>450.78745600000002</v>
      </c>
      <c r="F395" s="17" t="s">
        <v>2169</v>
      </c>
      <c r="G395" s="16">
        <f t="shared" si="24"/>
        <v>360.62996480000004</v>
      </c>
      <c r="H395" s="3">
        <f t="shared" si="25"/>
        <v>37713.668126138102</v>
      </c>
      <c r="I395" s="16">
        <v>996.385986</v>
      </c>
      <c r="J395" s="3">
        <f t="shared" si="26"/>
        <v>7803.9695117418987</v>
      </c>
      <c r="K395" s="3">
        <f t="shared" si="27"/>
        <v>45517.64</v>
      </c>
    </row>
    <row r="396" spans="1:11" x14ac:dyDescent="0.45">
      <c r="A396" t="s">
        <v>883</v>
      </c>
      <c r="B396" t="s">
        <v>1287</v>
      </c>
      <c r="C396" t="s">
        <v>1167</v>
      </c>
      <c r="D396" s="2" t="s">
        <v>2172</v>
      </c>
      <c r="E396" s="16">
        <v>981.30046199999992</v>
      </c>
      <c r="F396" s="17" t="s">
        <v>2169</v>
      </c>
      <c r="G396" s="16">
        <f t="shared" si="24"/>
        <v>785.04036959999996</v>
      </c>
      <c r="H396" s="3">
        <f t="shared" si="25"/>
        <v>82097.315405098547</v>
      </c>
      <c r="I396" s="16">
        <v>2179.9951160000001</v>
      </c>
      <c r="J396" s="3">
        <f t="shared" si="26"/>
        <v>17074.32226070093</v>
      </c>
      <c r="K396" s="3">
        <f t="shared" si="27"/>
        <v>99171.64</v>
      </c>
    </row>
    <row r="397" spans="1:11" x14ac:dyDescent="0.45">
      <c r="A397" t="s">
        <v>863</v>
      </c>
      <c r="B397" t="s">
        <v>1561</v>
      </c>
      <c r="C397" t="s">
        <v>1153</v>
      </c>
      <c r="D397" s="2" t="s">
        <v>2172</v>
      </c>
      <c r="E397" s="16">
        <v>2097.1492200000002</v>
      </c>
      <c r="F397" s="17" t="s">
        <v>2169</v>
      </c>
      <c r="G397" s="16">
        <f t="shared" si="24"/>
        <v>1677.7193760000002</v>
      </c>
      <c r="H397" s="3">
        <f t="shared" si="25"/>
        <v>175451.17691577776</v>
      </c>
      <c r="I397" s="16">
        <v>4553.7911939999995</v>
      </c>
      <c r="J397" s="3">
        <f t="shared" si="26"/>
        <v>35666.547041153121</v>
      </c>
      <c r="K397" s="3">
        <f t="shared" si="27"/>
        <v>211117.72</v>
      </c>
    </row>
    <row r="398" spans="1:11" x14ac:dyDescent="0.45">
      <c r="A398" t="s">
        <v>870</v>
      </c>
      <c r="B398" t="s">
        <v>1285</v>
      </c>
      <c r="C398" t="s">
        <v>1157</v>
      </c>
      <c r="D398" s="2" t="s">
        <v>2172</v>
      </c>
      <c r="E398" s="16">
        <v>477.54153000000002</v>
      </c>
      <c r="F398" s="17" t="s">
        <v>2170</v>
      </c>
      <c r="G398" s="16">
        <f t="shared" si="24"/>
        <v>477.54153000000002</v>
      </c>
      <c r="H398" s="3">
        <f t="shared" si="25"/>
        <v>49939.951021142158</v>
      </c>
      <c r="I398" s="16">
        <v>1014.689351</v>
      </c>
      <c r="J398" s="3">
        <f t="shared" si="26"/>
        <v>7947.3265083569477</v>
      </c>
      <c r="K398" s="3">
        <f t="shared" si="27"/>
        <v>57887.28</v>
      </c>
    </row>
    <row r="399" spans="1:11" x14ac:dyDescent="0.45">
      <c r="A399" t="s">
        <v>809</v>
      </c>
      <c r="B399" t="s">
        <v>1485</v>
      </c>
      <c r="C399" t="s">
        <v>1271</v>
      </c>
      <c r="D399" s="2" t="s">
        <v>2172</v>
      </c>
      <c r="E399" s="16">
        <v>522.84523200000001</v>
      </c>
      <c r="F399" s="17" t="s">
        <v>2169</v>
      </c>
      <c r="G399" s="16">
        <f t="shared" si="24"/>
        <v>418.27618560000002</v>
      </c>
      <c r="H399" s="3">
        <f t="shared" si="25"/>
        <v>43742.14787596414</v>
      </c>
      <c r="I399" s="16">
        <v>1110.6280729999999</v>
      </c>
      <c r="J399" s="3">
        <f t="shared" si="26"/>
        <v>8698.7450068137096</v>
      </c>
      <c r="K399" s="3">
        <f t="shared" si="27"/>
        <v>52440.89</v>
      </c>
    </row>
    <row r="400" spans="1:11" x14ac:dyDescent="0.45">
      <c r="A400" t="s">
        <v>864</v>
      </c>
      <c r="B400" t="s">
        <v>1485</v>
      </c>
      <c r="C400" t="s">
        <v>1153</v>
      </c>
      <c r="D400" s="2" t="s">
        <v>2172</v>
      </c>
      <c r="E400" s="16">
        <v>682.72967599999993</v>
      </c>
      <c r="F400" s="17" t="s">
        <v>2168</v>
      </c>
      <c r="G400" s="16">
        <f t="shared" si="24"/>
        <v>136.5459352</v>
      </c>
      <c r="H400" s="3">
        <f t="shared" si="25"/>
        <v>14279.590124913431</v>
      </c>
      <c r="I400" s="16">
        <v>1515.8261580000001</v>
      </c>
      <c r="J400" s="3">
        <f t="shared" si="26"/>
        <v>11872.368026393398</v>
      </c>
      <c r="K400" s="3">
        <f t="shared" si="27"/>
        <v>26151.96</v>
      </c>
    </row>
    <row r="401" spans="1:11" x14ac:dyDescent="0.45">
      <c r="A401" t="s">
        <v>931</v>
      </c>
      <c r="B401" t="s">
        <v>2121</v>
      </c>
      <c r="C401" t="s">
        <v>1182</v>
      </c>
      <c r="D401" s="2" t="s">
        <v>2172</v>
      </c>
      <c r="E401" s="16">
        <v>560.82884999999999</v>
      </c>
      <c r="F401" s="17" t="s">
        <v>2170</v>
      </c>
      <c r="G401" s="16">
        <f t="shared" si="24"/>
        <v>560.82884999999999</v>
      </c>
      <c r="H401" s="3">
        <f t="shared" si="25"/>
        <v>58649.904857999427</v>
      </c>
      <c r="I401" s="16">
        <v>1174.7263720000001</v>
      </c>
      <c r="J401" s="3">
        <f t="shared" si="26"/>
        <v>9200.7805414147733</v>
      </c>
      <c r="K401" s="3">
        <f t="shared" si="27"/>
        <v>67850.69</v>
      </c>
    </row>
    <row r="402" spans="1:11" x14ac:dyDescent="0.45">
      <c r="A402" t="s">
        <v>953</v>
      </c>
      <c r="B402" t="s">
        <v>2121</v>
      </c>
      <c r="C402" t="s">
        <v>1189</v>
      </c>
      <c r="D402" s="2" t="s">
        <v>2172</v>
      </c>
      <c r="E402" s="16">
        <v>789.52036899999996</v>
      </c>
      <c r="F402" s="17" t="s">
        <v>2168</v>
      </c>
      <c r="G402" s="16">
        <f t="shared" si="24"/>
        <v>157.90407379999999</v>
      </c>
      <c r="H402" s="3">
        <f t="shared" si="25"/>
        <v>16513.164230157774</v>
      </c>
      <c r="I402" s="16">
        <v>1720.1882049999999</v>
      </c>
      <c r="J402" s="3">
        <f t="shared" si="26"/>
        <v>13472.98787307314</v>
      </c>
      <c r="K402" s="3">
        <f t="shared" si="27"/>
        <v>29986.15</v>
      </c>
    </row>
    <row r="403" spans="1:11" x14ac:dyDescent="0.45">
      <c r="A403" t="s">
        <v>759</v>
      </c>
      <c r="B403" t="s">
        <v>2121</v>
      </c>
      <c r="C403" t="s">
        <v>1354</v>
      </c>
      <c r="D403" s="2" t="s">
        <v>2172</v>
      </c>
      <c r="E403" s="16">
        <v>3777.2728119999997</v>
      </c>
      <c r="F403" s="17" t="s">
        <v>2170</v>
      </c>
      <c r="G403" s="16">
        <f t="shared" si="24"/>
        <v>3777.2728119999997</v>
      </c>
      <c r="H403" s="3">
        <f t="shared" si="25"/>
        <v>395016.57421244995</v>
      </c>
      <c r="I403" s="16">
        <v>7960.4239399999988</v>
      </c>
      <c r="J403" s="3">
        <f t="shared" si="26"/>
        <v>62348.233115655559</v>
      </c>
      <c r="K403" s="3">
        <f t="shared" si="27"/>
        <v>457364.81</v>
      </c>
    </row>
    <row r="404" spans="1:11" x14ac:dyDescent="0.45">
      <c r="A404" t="s">
        <v>1008</v>
      </c>
      <c r="B404" t="s">
        <v>2116</v>
      </c>
      <c r="C404" t="s">
        <v>1210</v>
      </c>
      <c r="D404" s="2" t="s">
        <v>2172</v>
      </c>
      <c r="E404" s="16">
        <v>588.90223400000002</v>
      </c>
      <c r="F404" s="17" t="s">
        <v>2168</v>
      </c>
      <c r="G404" s="16">
        <f t="shared" si="24"/>
        <v>117.78044680000001</v>
      </c>
      <c r="H404" s="3">
        <f t="shared" si="25"/>
        <v>12317.148090638817</v>
      </c>
      <c r="I404" s="16">
        <v>1217.3664659999999</v>
      </c>
      <c r="J404" s="3">
        <f t="shared" si="26"/>
        <v>9534.7495034730255</v>
      </c>
      <c r="K404" s="3">
        <f t="shared" si="27"/>
        <v>21851.9</v>
      </c>
    </row>
    <row r="405" spans="1:11" x14ac:dyDescent="0.45">
      <c r="A405" t="s">
        <v>681</v>
      </c>
      <c r="B405" t="s">
        <v>2116</v>
      </c>
      <c r="C405" t="s">
        <v>1337</v>
      </c>
      <c r="D405" s="2" t="s">
        <v>2172</v>
      </c>
      <c r="E405" s="16">
        <v>764.58936000000006</v>
      </c>
      <c r="F405" s="17" t="s">
        <v>2168</v>
      </c>
      <c r="G405" s="16">
        <f t="shared" si="24"/>
        <v>152.91787200000002</v>
      </c>
      <c r="H405" s="3">
        <f t="shared" si="25"/>
        <v>15991.721260216438</v>
      </c>
      <c r="I405" s="16">
        <v>1507.5795269999999</v>
      </c>
      <c r="J405" s="3">
        <f t="shared" si="26"/>
        <v>11807.778140743814</v>
      </c>
      <c r="K405" s="3">
        <f t="shared" si="27"/>
        <v>27799.5</v>
      </c>
    </row>
    <row r="406" spans="1:11" x14ac:dyDescent="0.45">
      <c r="A406" t="s">
        <v>1020</v>
      </c>
      <c r="B406" t="s">
        <v>2135</v>
      </c>
      <c r="C406" t="s">
        <v>1219</v>
      </c>
      <c r="D406" s="2" t="s">
        <v>2172</v>
      </c>
      <c r="E406" s="16">
        <v>400.12796100000003</v>
      </c>
      <c r="F406" s="17" t="s">
        <v>2170</v>
      </c>
      <c r="G406" s="16">
        <f t="shared" si="24"/>
        <v>400.12796100000003</v>
      </c>
      <c r="H406" s="3">
        <f t="shared" si="25"/>
        <v>41844.25755500151</v>
      </c>
      <c r="I406" s="16">
        <v>852.17244700000003</v>
      </c>
      <c r="J406" s="3">
        <f t="shared" si="26"/>
        <v>6674.4493485223402</v>
      </c>
      <c r="K406" s="3">
        <f t="shared" si="27"/>
        <v>48518.71</v>
      </c>
    </row>
    <row r="407" spans="1:11" x14ac:dyDescent="0.45">
      <c r="A407" t="s">
        <v>528</v>
      </c>
      <c r="B407" t="s">
        <v>1411</v>
      </c>
      <c r="C407" t="s">
        <v>1408</v>
      </c>
      <c r="D407" s="2" t="s">
        <v>2172</v>
      </c>
      <c r="E407" s="16">
        <v>986.33705099999997</v>
      </c>
      <c r="F407" s="17" t="s">
        <v>2170</v>
      </c>
      <c r="G407" s="16">
        <f t="shared" si="24"/>
        <v>986.33705099999997</v>
      </c>
      <c r="H407" s="3">
        <f t="shared" si="25"/>
        <v>103148.35657807143</v>
      </c>
      <c r="I407" s="16">
        <v>2160.583791</v>
      </c>
      <c r="J407" s="3">
        <f t="shared" si="26"/>
        <v>16922.287416161766</v>
      </c>
      <c r="K407" s="3">
        <f t="shared" si="27"/>
        <v>120070.64</v>
      </c>
    </row>
    <row r="408" spans="1:11" x14ac:dyDescent="0.45">
      <c r="A408" t="s">
        <v>529</v>
      </c>
      <c r="B408" t="s">
        <v>1465</v>
      </c>
      <c r="C408" t="s">
        <v>1133</v>
      </c>
      <c r="D408" s="2" t="s">
        <v>2172</v>
      </c>
      <c r="E408" s="16">
        <v>1188.3854980000001</v>
      </c>
      <c r="F408" s="17" t="s">
        <v>2169</v>
      </c>
      <c r="G408" s="16">
        <f t="shared" si="24"/>
        <v>950.70839840000008</v>
      </c>
      <c r="H408" s="3">
        <f t="shared" si="25"/>
        <v>99422.412227653811</v>
      </c>
      <c r="I408" s="16">
        <v>2452.1856399999997</v>
      </c>
      <c r="J408" s="3">
        <f t="shared" si="26"/>
        <v>19206.193423610934</v>
      </c>
      <c r="K408" s="3">
        <f t="shared" si="27"/>
        <v>118628.61</v>
      </c>
    </row>
    <row r="409" spans="1:11" x14ac:dyDescent="0.45">
      <c r="A409" t="s">
        <v>1007</v>
      </c>
      <c r="B409" t="s">
        <v>1424</v>
      </c>
      <c r="C409" t="s">
        <v>1210</v>
      </c>
      <c r="D409" s="2" t="s">
        <v>2172</v>
      </c>
      <c r="E409" s="16">
        <v>580.78272900000002</v>
      </c>
      <c r="F409" s="17" t="s">
        <v>2168</v>
      </c>
      <c r="G409" s="16">
        <f t="shared" si="24"/>
        <v>116.1565458</v>
      </c>
      <c r="H409" s="3">
        <f t="shared" si="25"/>
        <v>12147.325088222287</v>
      </c>
      <c r="I409" s="16">
        <v>1273.0257140000001</v>
      </c>
      <c r="J409" s="3">
        <f t="shared" si="26"/>
        <v>9970.6880659795461</v>
      </c>
      <c r="K409" s="3">
        <f t="shared" si="27"/>
        <v>22118.01</v>
      </c>
    </row>
    <row r="410" spans="1:11" x14ac:dyDescent="0.45">
      <c r="A410" t="s">
        <v>530</v>
      </c>
      <c r="B410" t="s">
        <v>1640</v>
      </c>
      <c r="C410" t="s">
        <v>1354</v>
      </c>
      <c r="D410" s="2" t="s">
        <v>2172</v>
      </c>
      <c r="E410" s="16">
        <v>750.35888999999997</v>
      </c>
      <c r="F410" s="17" t="s">
        <v>2170</v>
      </c>
      <c r="G410" s="16">
        <f t="shared" si="24"/>
        <v>750.35888999999997</v>
      </c>
      <c r="H410" s="3">
        <f t="shared" si="25"/>
        <v>78470.423744880565</v>
      </c>
      <c r="I410" s="16">
        <v>1593.428103</v>
      </c>
      <c r="J410" s="3">
        <f t="shared" si="26"/>
        <v>12480.167836247278</v>
      </c>
      <c r="K410" s="3">
        <f t="shared" si="27"/>
        <v>90950.59</v>
      </c>
    </row>
    <row r="411" spans="1:11" x14ac:dyDescent="0.45">
      <c r="A411" t="s">
        <v>787</v>
      </c>
      <c r="B411" t="s">
        <v>1262</v>
      </c>
      <c r="C411" t="s">
        <v>1138</v>
      </c>
      <c r="D411" s="2" t="s">
        <v>2172</v>
      </c>
      <c r="E411" s="16">
        <v>542.75078699999995</v>
      </c>
      <c r="F411" s="17" t="s">
        <v>2168</v>
      </c>
      <c r="G411" s="16">
        <f t="shared" si="24"/>
        <v>108.55015739999999</v>
      </c>
      <c r="H411" s="3">
        <f t="shared" si="25"/>
        <v>11351.870367993484</v>
      </c>
      <c r="I411" s="16">
        <v>1052.216177</v>
      </c>
      <c r="J411" s="3">
        <f t="shared" si="26"/>
        <v>8241.2469469132193</v>
      </c>
      <c r="K411" s="3">
        <f t="shared" si="27"/>
        <v>19593.12</v>
      </c>
    </row>
    <row r="412" spans="1:11" x14ac:dyDescent="0.45">
      <c r="A412" t="s">
        <v>760</v>
      </c>
      <c r="B412" t="s">
        <v>1541</v>
      </c>
      <c r="C412" t="s">
        <v>1354</v>
      </c>
      <c r="D412" s="2" t="s">
        <v>2172</v>
      </c>
      <c r="E412" s="16">
        <v>3188.8032909999997</v>
      </c>
      <c r="F412" s="17" t="s">
        <v>2170</v>
      </c>
      <c r="G412" s="16">
        <f t="shared" si="24"/>
        <v>3188.8032909999997</v>
      </c>
      <c r="H412" s="3">
        <f t="shared" si="25"/>
        <v>333476.0856686054</v>
      </c>
      <c r="I412" s="16">
        <v>7236.0240680000006</v>
      </c>
      <c r="J412" s="3">
        <f t="shared" si="26"/>
        <v>56674.533771395894</v>
      </c>
      <c r="K412" s="3">
        <f t="shared" si="27"/>
        <v>390150.62</v>
      </c>
    </row>
    <row r="413" spans="1:11" x14ac:dyDescent="0.45">
      <c r="A413" t="s">
        <v>531</v>
      </c>
      <c r="B413" t="s">
        <v>1614</v>
      </c>
      <c r="C413" t="s">
        <v>1153</v>
      </c>
      <c r="D413" s="2" t="s">
        <v>2172</v>
      </c>
      <c r="E413" s="16">
        <v>879.70824200000004</v>
      </c>
      <c r="F413" s="17" t="s">
        <v>2169</v>
      </c>
      <c r="G413" s="16">
        <f t="shared" si="24"/>
        <v>703.76659360000008</v>
      </c>
      <c r="H413" s="3">
        <f t="shared" si="25"/>
        <v>73597.932340460655</v>
      </c>
      <c r="I413" s="16">
        <v>1988.1207479999998</v>
      </c>
      <c r="J413" s="3">
        <f t="shared" si="26"/>
        <v>15571.50935586673</v>
      </c>
      <c r="K413" s="3">
        <f t="shared" si="27"/>
        <v>89169.44</v>
      </c>
    </row>
    <row r="414" spans="1:11" x14ac:dyDescent="0.45">
      <c r="A414" t="s">
        <v>532</v>
      </c>
      <c r="B414" t="s">
        <v>2102</v>
      </c>
      <c r="C414" t="s">
        <v>1367</v>
      </c>
      <c r="D414" s="2" t="s">
        <v>2172</v>
      </c>
      <c r="E414" s="16">
        <v>365.88514599999996</v>
      </c>
      <c r="F414" s="17" t="s">
        <v>2168</v>
      </c>
      <c r="G414" s="16">
        <f t="shared" si="24"/>
        <v>73.177029199999993</v>
      </c>
      <c r="H414" s="3">
        <f t="shared" si="25"/>
        <v>7652.648041146681</v>
      </c>
      <c r="I414" s="16">
        <v>782.17947600000002</v>
      </c>
      <c r="J414" s="3">
        <f t="shared" si="26"/>
        <v>6126.2451190419042</v>
      </c>
      <c r="K414" s="3">
        <f t="shared" si="27"/>
        <v>13778.89</v>
      </c>
    </row>
    <row r="415" spans="1:11" x14ac:dyDescent="0.45">
      <c r="A415" t="s">
        <v>938</v>
      </c>
      <c r="B415" t="s">
        <v>1312</v>
      </c>
      <c r="C415" t="s">
        <v>1184</v>
      </c>
      <c r="D415" s="2" t="s">
        <v>2172</v>
      </c>
      <c r="E415" s="16">
        <v>310.05059</v>
      </c>
      <c r="F415" s="17" t="s">
        <v>2168</v>
      </c>
      <c r="G415" s="16">
        <f t="shared" si="24"/>
        <v>62.010118000000006</v>
      </c>
      <c r="H415" s="3">
        <f t="shared" si="25"/>
        <v>6484.843853759161</v>
      </c>
      <c r="I415" s="16">
        <v>658.22837700000002</v>
      </c>
      <c r="J415" s="3">
        <f t="shared" si="26"/>
        <v>5155.4259674938394</v>
      </c>
      <c r="K415" s="3">
        <f t="shared" si="27"/>
        <v>11640.27</v>
      </c>
    </row>
    <row r="416" spans="1:11" x14ac:dyDescent="0.45">
      <c r="A416" t="s">
        <v>719</v>
      </c>
      <c r="B416" t="s">
        <v>1588</v>
      </c>
      <c r="C416" t="s">
        <v>1345</v>
      </c>
      <c r="D416" s="2" t="s">
        <v>2172</v>
      </c>
      <c r="E416" s="16">
        <v>9866.9254250000013</v>
      </c>
      <c r="F416" s="17" t="s">
        <v>2169</v>
      </c>
      <c r="G416" s="16">
        <f t="shared" si="24"/>
        <v>7893.5403400000014</v>
      </c>
      <c r="H416" s="3">
        <f t="shared" si="25"/>
        <v>825484.2630399284</v>
      </c>
      <c r="I416" s="16">
        <v>22162.928507000001</v>
      </c>
      <c r="J416" s="3">
        <f t="shared" si="26"/>
        <v>173586.1611762406</v>
      </c>
      <c r="K416" s="3">
        <f t="shared" si="27"/>
        <v>999070.42</v>
      </c>
    </row>
    <row r="417" spans="1:11" x14ac:dyDescent="0.45">
      <c r="A417" t="s">
        <v>705</v>
      </c>
      <c r="B417" t="s">
        <v>1529</v>
      </c>
      <c r="C417" t="s">
        <v>1521</v>
      </c>
      <c r="D417" s="2" t="s">
        <v>2172</v>
      </c>
      <c r="E417" s="16">
        <v>1512.7351769999998</v>
      </c>
      <c r="F417" s="17" t="s">
        <v>2169</v>
      </c>
      <c r="G417" s="16">
        <f t="shared" si="24"/>
        <v>1210.1881415999999</v>
      </c>
      <c r="H417" s="3">
        <f t="shared" si="25"/>
        <v>126558.07447337835</v>
      </c>
      <c r="I417" s="16">
        <v>3333.876843</v>
      </c>
      <c r="J417" s="3">
        <f t="shared" si="26"/>
        <v>26111.841800507151</v>
      </c>
      <c r="K417" s="3">
        <f t="shared" si="27"/>
        <v>152669.92000000001</v>
      </c>
    </row>
    <row r="418" spans="1:11" x14ac:dyDescent="0.45">
      <c r="A418" t="s">
        <v>918</v>
      </c>
      <c r="B418" t="s">
        <v>1399</v>
      </c>
      <c r="C418" t="s">
        <v>1178</v>
      </c>
      <c r="D418" s="2" t="s">
        <v>2172</v>
      </c>
      <c r="E418" s="16">
        <v>882.23493100000007</v>
      </c>
      <c r="F418" s="17" t="s">
        <v>2169</v>
      </c>
      <c r="G418" s="16">
        <f t="shared" si="24"/>
        <v>705.7879448000001</v>
      </c>
      <c r="H418" s="3">
        <f t="shared" si="25"/>
        <v>73809.31956771297</v>
      </c>
      <c r="I418" s="16">
        <v>1870.3193820000001</v>
      </c>
      <c r="J418" s="3">
        <f t="shared" si="26"/>
        <v>14648.856607210402</v>
      </c>
      <c r="K418" s="3">
        <f t="shared" si="27"/>
        <v>88458.18</v>
      </c>
    </row>
    <row r="419" spans="1:11" x14ac:dyDescent="0.45">
      <c r="A419" t="s">
        <v>706</v>
      </c>
      <c r="B419" t="s">
        <v>1583</v>
      </c>
      <c r="C419" t="s">
        <v>1521</v>
      </c>
      <c r="D419" s="2" t="s">
        <v>2172</v>
      </c>
      <c r="E419" s="16">
        <v>953.24357699999996</v>
      </c>
      <c r="F419" s="17" t="s">
        <v>2169</v>
      </c>
      <c r="G419" s="16">
        <f t="shared" si="24"/>
        <v>762.59486160000006</v>
      </c>
      <c r="H419" s="3">
        <f t="shared" si="25"/>
        <v>79750.027264180942</v>
      </c>
      <c r="I419" s="16">
        <v>1942.7782520000001</v>
      </c>
      <c r="J419" s="3">
        <f t="shared" si="26"/>
        <v>15216.374436927519</v>
      </c>
      <c r="K419" s="3">
        <f t="shared" si="27"/>
        <v>94966.399999999994</v>
      </c>
    </row>
    <row r="420" spans="1:11" x14ac:dyDescent="0.45">
      <c r="A420" t="s">
        <v>533</v>
      </c>
      <c r="B420" t="s">
        <v>1477</v>
      </c>
      <c r="C420" t="s">
        <v>1478</v>
      </c>
      <c r="D420" s="2" t="s">
        <v>2172</v>
      </c>
      <c r="E420" s="16">
        <v>1403.7765590000001</v>
      </c>
      <c r="F420" s="17" t="s">
        <v>2170</v>
      </c>
      <c r="G420" s="16">
        <f t="shared" si="24"/>
        <v>1403.7765590000001</v>
      </c>
      <c r="H420" s="3">
        <f t="shared" si="25"/>
        <v>146803.0070622077</v>
      </c>
      <c r="I420" s="16">
        <v>3298.3946219999998</v>
      </c>
      <c r="J420" s="3">
        <f t="shared" si="26"/>
        <v>25833.93527152784</v>
      </c>
      <c r="K420" s="3">
        <f t="shared" si="27"/>
        <v>172636.94</v>
      </c>
    </row>
    <row r="421" spans="1:11" x14ac:dyDescent="0.45">
      <c r="A421" t="s">
        <v>534</v>
      </c>
      <c r="B421" t="s">
        <v>1510</v>
      </c>
      <c r="C421" t="s">
        <v>1210</v>
      </c>
      <c r="D421" s="2" t="s">
        <v>2172</v>
      </c>
      <c r="E421" s="16">
        <v>693.7327600000001</v>
      </c>
      <c r="F421" s="17" t="s">
        <v>2169</v>
      </c>
      <c r="G421" s="16">
        <f t="shared" si="24"/>
        <v>554.98620800000015</v>
      </c>
      <c r="H421" s="3">
        <f t="shared" si="25"/>
        <v>58038.897779067338</v>
      </c>
      <c r="I421" s="16">
        <v>1464.2958760000001</v>
      </c>
      <c r="J421" s="3">
        <f t="shared" si="26"/>
        <v>11468.768662984183</v>
      </c>
      <c r="K421" s="3">
        <f t="shared" si="27"/>
        <v>69507.67</v>
      </c>
    </row>
    <row r="422" spans="1:11" x14ac:dyDescent="0.45">
      <c r="A422" t="s">
        <v>954</v>
      </c>
      <c r="B422" t="s">
        <v>1192</v>
      </c>
      <c r="C422" t="s">
        <v>1189</v>
      </c>
      <c r="D422" s="2" t="s">
        <v>2172</v>
      </c>
      <c r="E422" s="16">
        <v>399.571731</v>
      </c>
      <c r="F422" s="17" t="s">
        <v>2168</v>
      </c>
      <c r="G422" s="16">
        <f t="shared" si="24"/>
        <v>79.914346200000011</v>
      </c>
      <c r="H422" s="3">
        <f t="shared" si="25"/>
        <v>8357.2177169901806</v>
      </c>
      <c r="I422" s="16">
        <v>833.0268880000001</v>
      </c>
      <c r="J422" s="3">
        <f t="shared" si="26"/>
        <v>6524.4960565043857</v>
      </c>
      <c r="K422" s="3">
        <f t="shared" si="27"/>
        <v>14881.71</v>
      </c>
    </row>
    <row r="423" spans="1:11" x14ac:dyDescent="0.45">
      <c r="A423" t="s">
        <v>1021</v>
      </c>
      <c r="B423" t="s">
        <v>1428</v>
      </c>
      <c r="C423" t="s">
        <v>1219</v>
      </c>
      <c r="D423" s="2" t="s">
        <v>2172</v>
      </c>
      <c r="E423" s="16">
        <v>748.11978899999997</v>
      </c>
      <c r="F423" s="17" t="s">
        <v>2170</v>
      </c>
      <c r="G423" s="16">
        <f t="shared" si="24"/>
        <v>748.11978899999997</v>
      </c>
      <c r="H423" s="3">
        <f t="shared" si="25"/>
        <v>78236.264855555506</v>
      </c>
      <c r="I423" s="16">
        <v>1452.5369879999998</v>
      </c>
      <c r="J423" s="3">
        <f t="shared" si="26"/>
        <v>11376.669813006993</v>
      </c>
      <c r="K423" s="3">
        <f t="shared" si="27"/>
        <v>89612.93</v>
      </c>
    </row>
    <row r="424" spans="1:11" x14ac:dyDescent="0.45">
      <c r="A424" t="s">
        <v>822</v>
      </c>
      <c r="B424" t="s">
        <v>1612</v>
      </c>
      <c r="C424" t="s">
        <v>1478</v>
      </c>
      <c r="D424" s="2" t="s">
        <v>2172</v>
      </c>
      <c r="E424" s="16">
        <v>490.22648700000002</v>
      </c>
      <c r="F424" s="17" t="s">
        <v>2170</v>
      </c>
      <c r="G424" s="16">
        <f t="shared" si="24"/>
        <v>490.22648700000002</v>
      </c>
      <c r="H424" s="3">
        <f t="shared" si="25"/>
        <v>51266.508171648617</v>
      </c>
      <c r="I424" s="16">
        <v>1075.1280579999998</v>
      </c>
      <c r="J424" s="3">
        <f t="shared" si="26"/>
        <v>8420.6991103247765</v>
      </c>
      <c r="K424" s="3">
        <f t="shared" si="27"/>
        <v>59687.21</v>
      </c>
    </row>
    <row r="425" spans="1:11" x14ac:dyDescent="0.45">
      <c r="A425" t="s">
        <v>909</v>
      </c>
      <c r="B425" t="s">
        <v>1398</v>
      </c>
      <c r="C425" t="s">
        <v>1295</v>
      </c>
      <c r="D425" s="2" t="s">
        <v>2172</v>
      </c>
      <c r="E425" s="16">
        <v>612.58035900000004</v>
      </c>
      <c r="F425" s="17" t="s">
        <v>2169</v>
      </c>
      <c r="G425" s="16">
        <f t="shared" si="24"/>
        <v>490.06428720000008</v>
      </c>
      <c r="H425" s="3">
        <f t="shared" si="25"/>
        <v>51249.545772446108</v>
      </c>
      <c r="I425" s="16">
        <v>1432.699541</v>
      </c>
      <c r="J425" s="3">
        <f t="shared" si="26"/>
        <v>11221.297463582163</v>
      </c>
      <c r="K425" s="3">
        <f t="shared" si="27"/>
        <v>62470.84</v>
      </c>
    </row>
    <row r="426" spans="1:11" x14ac:dyDescent="0.45">
      <c r="A426" t="s">
        <v>910</v>
      </c>
      <c r="B426" t="s">
        <v>1300</v>
      </c>
      <c r="C426" t="s">
        <v>1295</v>
      </c>
      <c r="D426" s="2" t="s">
        <v>2172</v>
      </c>
      <c r="E426" s="16">
        <v>234.846507</v>
      </c>
      <c r="F426" s="17" t="s">
        <v>2168</v>
      </c>
      <c r="G426" s="16">
        <f t="shared" si="24"/>
        <v>46.969301400000006</v>
      </c>
      <c r="H426" s="3">
        <f t="shared" si="25"/>
        <v>4911.9175277033264</v>
      </c>
      <c r="I426" s="16">
        <v>482.04952600000001</v>
      </c>
      <c r="J426" s="3">
        <f t="shared" si="26"/>
        <v>3775.5446753680394</v>
      </c>
      <c r="K426" s="3">
        <f t="shared" si="27"/>
        <v>8687.4599999999991</v>
      </c>
    </row>
    <row r="427" spans="1:11" x14ac:dyDescent="0.45">
      <c r="A427" t="s">
        <v>535</v>
      </c>
      <c r="B427" t="s">
        <v>1647</v>
      </c>
      <c r="C427" t="s">
        <v>1469</v>
      </c>
      <c r="D427" s="2" t="s">
        <v>2172</v>
      </c>
      <c r="E427" s="16">
        <v>1226.6720109999999</v>
      </c>
      <c r="F427" s="17" t="s">
        <v>2169</v>
      </c>
      <c r="G427" s="16">
        <f t="shared" si="24"/>
        <v>981.3376088</v>
      </c>
      <c r="H427" s="3">
        <f t="shared" si="25"/>
        <v>102625.52896431177</v>
      </c>
      <c r="I427" s="16">
        <v>2575.6443680000002</v>
      </c>
      <c r="J427" s="3">
        <f t="shared" si="26"/>
        <v>20173.156189856061</v>
      </c>
      <c r="K427" s="3">
        <f t="shared" si="27"/>
        <v>122798.69</v>
      </c>
    </row>
    <row r="428" spans="1:11" x14ac:dyDescent="0.45">
      <c r="A428" t="s">
        <v>921</v>
      </c>
      <c r="B428" t="s">
        <v>1303</v>
      </c>
      <c r="C428" t="s">
        <v>1180</v>
      </c>
      <c r="D428" s="2" t="s">
        <v>2172</v>
      </c>
      <c r="E428" s="16">
        <v>367.77516900000001</v>
      </c>
      <c r="F428" s="17" t="s">
        <v>2169</v>
      </c>
      <c r="G428" s="16">
        <f t="shared" si="24"/>
        <v>294.22013520000002</v>
      </c>
      <c r="H428" s="3">
        <f t="shared" si="25"/>
        <v>30768.714799154375</v>
      </c>
      <c r="I428" s="16">
        <v>765.75143200000002</v>
      </c>
      <c r="J428" s="3">
        <f t="shared" si="26"/>
        <v>5997.5761530840118</v>
      </c>
      <c r="K428" s="3">
        <f t="shared" si="27"/>
        <v>36766.29</v>
      </c>
    </row>
    <row r="429" spans="1:11" x14ac:dyDescent="0.45">
      <c r="A429" t="s">
        <v>911</v>
      </c>
      <c r="B429" t="s">
        <v>1298</v>
      </c>
      <c r="C429" t="s">
        <v>1295</v>
      </c>
      <c r="D429" s="2" t="s">
        <v>2172</v>
      </c>
      <c r="E429" s="16">
        <v>220.132262</v>
      </c>
      <c r="F429" s="17" t="s">
        <v>2170</v>
      </c>
      <c r="G429" s="16">
        <f t="shared" si="24"/>
        <v>220.132262</v>
      </c>
      <c r="H429" s="3">
        <f t="shared" si="25"/>
        <v>23020.813252521162</v>
      </c>
      <c r="I429" s="16">
        <v>511.09499900000003</v>
      </c>
      <c r="J429" s="3">
        <f t="shared" si="26"/>
        <v>4003.036820913052</v>
      </c>
      <c r="K429" s="3">
        <f t="shared" si="27"/>
        <v>27023.85</v>
      </c>
    </row>
    <row r="430" spans="1:11" x14ac:dyDescent="0.45">
      <c r="A430" t="s">
        <v>851</v>
      </c>
      <c r="B430" t="s">
        <v>1277</v>
      </c>
      <c r="C430" t="s">
        <v>1278</v>
      </c>
      <c r="D430" s="2" t="s">
        <v>2172</v>
      </c>
      <c r="E430" s="16">
        <v>419.662735</v>
      </c>
      <c r="F430" s="17" t="s">
        <v>2168</v>
      </c>
      <c r="G430" s="16">
        <f t="shared" si="24"/>
        <v>83.932547</v>
      </c>
      <c r="H430" s="3">
        <f t="shared" si="25"/>
        <v>8777.4298630314133</v>
      </c>
      <c r="I430" s="16">
        <v>923.953757</v>
      </c>
      <c r="J430" s="3">
        <f t="shared" si="26"/>
        <v>7236.6603416754433</v>
      </c>
      <c r="K430" s="3">
        <f t="shared" si="27"/>
        <v>16014.09</v>
      </c>
    </row>
    <row r="431" spans="1:11" x14ac:dyDescent="0.45">
      <c r="A431" t="s">
        <v>536</v>
      </c>
      <c r="B431" t="s">
        <v>1631</v>
      </c>
      <c r="C431" t="s">
        <v>1521</v>
      </c>
      <c r="D431" s="2" t="s">
        <v>2172</v>
      </c>
      <c r="E431" s="16">
        <v>3926.2004360000005</v>
      </c>
      <c r="F431" s="17" t="s">
        <v>2168</v>
      </c>
      <c r="G431" s="16">
        <f t="shared" si="24"/>
        <v>785.24008720000018</v>
      </c>
      <c r="H431" s="3">
        <f t="shared" si="25"/>
        <v>82118.201310376928</v>
      </c>
      <c r="I431" s="16">
        <v>9127.7022319999996</v>
      </c>
      <c r="J431" s="3">
        <f t="shared" si="26"/>
        <v>71490.678242825554</v>
      </c>
      <c r="K431" s="3">
        <f t="shared" si="27"/>
        <v>153608.88</v>
      </c>
    </row>
    <row r="432" spans="1:11" x14ac:dyDescent="0.45">
      <c r="A432" t="s">
        <v>777</v>
      </c>
      <c r="B432" t="s">
        <v>1258</v>
      </c>
      <c r="C432" t="s">
        <v>1257</v>
      </c>
      <c r="D432" s="2" t="s">
        <v>2172</v>
      </c>
      <c r="E432" s="16">
        <v>393.11980600000004</v>
      </c>
      <c r="F432" s="17" t="s">
        <v>2170</v>
      </c>
      <c r="G432" s="16">
        <f t="shared" si="24"/>
        <v>393.11980600000004</v>
      </c>
      <c r="H432" s="3">
        <f t="shared" si="25"/>
        <v>41111.364402339852</v>
      </c>
      <c r="I432" s="16">
        <v>800.94472500000006</v>
      </c>
      <c r="J432" s="3">
        <f t="shared" si="26"/>
        <v>6273.2197183777935</v>
      </c>
      <c r="K432" s="3">
        <f t="shared" si="27"/>
        <v>47384.58</v>
      </c>
    </row>
    <row r="433" spans="1:11" x14ac:dyDescent="0.45">
      <c r="A433" t="s">
        <v>630</v>
      </c>
      <c r="B433" t="s">
        <v>1166</v>
      </c>
      <c r="C433" t="s">
        <v>1164</v>
      </c>
      <c r="D433" s="2" t="s">
        <v>2172</v>
      </c>
      <c r="E433" s="16">
        <v>601.79387200000008</v>
      </c>
      <c r="F433" s="17" t="s">
        <v>2170</v>
      </c>
      <c r="G433" s="16">
        <f t="shared" si="24"/>
        <v>601.79387200000008</v>
      </c>
      <c r="H433" s="3">
        <f t="shared" si="25"/>
        <v>62933.911721779456</v>
      </c>
      <c r="I433" s="16">
        <v>1256.6158899999998</v>
      </c>
      <c r="J433" s="3">
        <f t="shared" si="26"/>
        <v>9842.1618040806225</v>
      </c>
      <c r="K433" s="3">
        <f t="shared" si="27"/>
        <v>72776.070000000007</v>
      </c>
    </row>
    <row r="434" spans="1:11" x14ac:dyDescent="0.45">
      <c r="A434" t="s">
        <v>723</v>
      </c>
      <c r="B434" t="s">
        <v>1535</v>
      </c>
      <c r="C434" t="s">
        <v>1053</v>
      </c>
      <c r="D434" s="2" t="s">
        <v>2172</v>
      </c>
      <c r="E434" s="16">
        <v>858.61956199999997</v>
      </c>
      <c r="F434" s="17" t="s">
        <v>2169</v>
      </c>
      <c r="G434" s="16">
        <f t="shared" si="24"/>
        <v>686.89564960000007</v>
      </c>
      <c r="H434" s="3">
        <f t="shared" si="25"/>
        <v>71833.616434699681</v>
      </c>
      <c r="I434" s="16">
        <v>1780.233563</v>
      </c>
      <c r="J434" s="3">
        <f t="shared" si="26"/>
        <v>13943.279657319117</v>
      </c>
      <c r="K434" s="3">
        <f t="shared" si="27"/>
        <v>85776.9</v>
      </c>
    </row>
    <row r="435" spans="1:11" x14ac:dyDescent="0.45">
      <c r="A435" t="s">
        <v>955</v>
      </c>
      <c r="B435" t="s">
        <v>2109</v>
      </c>
      <c r="C435" t="s">
        <v>1189</v>
      </c>
      <c r="D435" s="2" t="s">
        <v>2172</v>
      </c>
      <c r="E435" s="16">
        <v>1830.7424550000003</v>
      </c>
      <c r="F435" s="17" t="s">
        <v>2168</v>
      </c>
      <c r="G435" s="16">
        <f t="shared" si="24"/>
        <v>366.14849100000009</v>
      </c>
      <c r="H435" s="3">
        <f t="shared" si="25"/>
        <v>38290.780085671533</v>
      </c>
      <c r="I435" s="16">
        <v>4177.6775699999998</v>
      </c>
      <c r="J435" s="3">
        <f t="shared" si="26"/>
        <v>32720.721531874278</v>
      </c>
      <c r="K435" s="3">
        <f t="shared" si="27"/>
        <v>71011.5</v>
      </c>
    </row>
    <row r="436" spans="1:11" x14ac:dyDescent="0.45">
      <c r="A436" t="s">
        <v>644</v>
      </c>
      <c r="B436" t="s">
        <v>2109</v>
      </c>
      <c r="C436" t="s">
        <v>1222</v>
      </c>
      <c r="D436" s="2" t="s">
        <v>2172</v>
      </c>
      <c r="E436" s="16">
        <v>338.793027</v>
      </c>
      <c r="F436" s="17" t="s">
        <v>2169</v>
      </c>
      <c r="G436" s="16">
        <f t="shared" si="24"/>
        <v>271.03442160000003</v>
      </c>
      <c r="H436" s="3">
        <f t="shared" si="25"/>
        <v>28344.018037023074</v>
      </c>
      <c r="I436" s="16">
        <v>666.53671499999996</v>
      </c>
      <c r="J436" s="3">
        <f t="shared" si="26"/>
        <v>5220.4991593655341</v>
      </c>
      <c r="K436" s="3">
        <f t="shared" si="27"/>
        <v>33564.519999999997</v>
      </c>
    </row>
    <row r="437" spans="1:11" x14ac:dyDescent="0.45">
      <c r="A437" t="s">
        <v>798</v>
      </c>
      <c r="B437" t="s">
        <v>2109</v>
      </c>
      <c r="C437" t="s">
        <v>1469</v>
      </c>
      <c r="D437" s="2" t="s">
        <v>2172</v>
      </c>
      <c r="E437" s="16">
        <v>584.25022899999999</v>
      </c>
      <c r="F437" s="17" t="s">
        <v>2168</v>
      </c>
      <c r="G437" s="16">
        <f t="shared" si="24"/>
        <v>116.8500458</v>
      </c>
      <c r="H437" s="3">
        <f t="shared" si="25"/>
        <v>12219.849369059521</v>
      </c>
      <c r="I437" s="16">
        <v>1433.0299929999999</v>
      </c>
      <c r="J437" s="3">
        <f t="shared" si="26"/>
        <v>11223.885654674097</v>
      </c>
      <c r="K437" s="3">
        <f t="shared" si="27"/>
        <v>23443.74</v>
      </c>
    </row>
    <row r="438" spans="1:11" x14ac:dyDescent="0.45">
      <c r="A438" t="s">
        <v>631</v>
      </c>
      <c r="B438" t="s">
        <v>1621</v>
      </c>
      <c r="C438" t="s">
        <v>1219</v>
      </c>
      <c r="D438" s="2" t="s">
        <v>2172</v>
      </c>
      <c r="E438" s="16">
        <v>2497.4541449999997</v>
      </c>
      <c r="F438" s="17" t="s">
        <v>2170</v>
      </c>
      <c r="G438" s="16">
        <f t="shared" si="24"/>
        <v>2497.4541449999997</v>
      </c>
      <c r="H438" s="3">
        <f t="shared" si="25"/>
        <v>261176.73509746566</v>
      </c>
      <c r="I438" s="16">
        <v>5282.0776500000002</v>
      </c>
      <c r="J438" s="3">
        <f t="shared" si="26"/>
        <v>41370.687181918373</v>
      </c>
      <c r="K438" s="3">
        <f t="shared" si="27"/>
        <v>302547.42</v>
      </c>
    </row>
    <row r="439" spans="1:11" x14ac:dyDescent="0.45">
      <c r="A439" t="s">
        <v>744</v>
      </c>
      <c r="B439" t="s">
        <v>1245</v>
      </c>
      <c r="C439" t="s">
        <v>1109</v>
      </c>
      <c r="D439" s="2" t="s">
        <v>2172</v>
      </c>
      <c r="E439" s="16">
        <v>227.905168</v>
      </c>
      <c r="F439" s="17" t="s">
        <v>2170</v>
      </c>
      <c r="G439" s="16">
        <f t="shared" si="24"/>
        <v>227.905168</v>
      </c>
      <c r="H439" s="3">
        <f t="shared" si="25"/>
        <v>23833.681915340796</v>
      </c>
      <c r="I439" s="16">
        <v>492.35940600000004</v>
      </c>
      <c r="J439" s="3">
        <f t="shared" si="26"/>
        <v>3856.2944955383505</v>
      </c>
      <c r="K439" s="3">
        <f t="shared" si="27"/>
        <v>27689.98</v>
      </c>
    </row>
    <row r="440" spans="1:11" x14ac:dyDescent="0.45">
      <c r="A440" t="s">
        <v>730</v>
      </c>
      <c r="B440" t="s">
        <v>1589</v>
      </c>
      <c r="C440" t="s">
        <v>1105</v>
      </c>
      <c r="D440" s="2" t="s">
        <v>2172</v>
      </c>
      <c r="E440" s="16">
        <v>4851.3818899999997</v>
      </c>
      <c r="F440" s="17" t="s">
        <v>2168</v>
      </c>
      <c r="G440" s="16">
        <f t="shared" si="24"/>
        <v>970.27637800000002</v>
      </c>
      <c r="H440" s="3">
        <f t="shared" si="25"/>
        <v>101468.77653612915</v>
      </c>
      <c r="I440" s="16">
        <v>10913.422058999999</v>
      </c>
      <c r="J440" s="3">
        <f t="shared" si="26"/>
        <v>85476.927831065957</v>
      </c>
      <c r="K440" s="3">
        <f t="shared" si="27"/>
        <v>186945.7</v>
      </c>
    </row>
    <row r="441" spans="1:11" x14ac:dyDescent="0.45">
      <c r="A441" t="s">
        <v>745</v>
      </c>
      <c r="B441" t="s">
        <v>1110</v>
      </c>
      <c r="C441" t="s">
        <v>1109</v>
      </c>
      <c r="D441" s="2" t="s">
        <v>2172</v>
      </c>
      <c r="E441" s="16">
        <v>480.91476</v>
      </c>
      <c r="F441" s="17" t="s">
        <v>2169</v>
      </c>
      <c r="G441" s="16">
        <f t="shared" si="24"/>
        <v>384.731808</v>
      </c>
      <c r="H441" s="3">
        <f t="shared" si="25"/>
        <v>40234.171146948138</v>
      </c>
      <c r="I441" s="16">
        <v>1119.033152</v>
      </c>
      <c r="J441" s="3">
        <f t="shared" si="26"/>
        <v>8764.5759008461591</v>
      </c>
      <c r="K441" s="3">
        <f t="shared" si="27"/>
        <v>48998.75</v>
      </c>
    </row>
    <row r="442" spans="1:11" x14ac:dyDescent="0.45">
      <c r="A442" t="s">
        <v>537</v>
      </c>
      <c r="B442" t="s">
        <v>1483</v>
      </c>
      <c r="C442" t="s">
        <v>1150</v>
      </c>
      <c r="D442" s="2" t="s">
        <v>2172</v>
      </c>
      <c r="E442" s="16">
        <v>1518.6895489999999</v>
      </c>
      <c r="F442" s="17" t="s">
        <v>2170</v>
      </c>
      <c r="G442" s="16">
        <f t="shared" si="24"/>
        <v>1518.6895489999999</v>
      </c>
      <c r="H442" s="3">
        <f t="shared" si="25"/>
        <v>158820.28458002483</v>
      </c>
      <c r="I442" s="16">
        <v>2989.7497499999999</v>
      </c>
      <c r="J442" s="3">
        <f t="shared" si="26"/>
        <v>23416.543613187634</v>
      </c>
      <c r="K442" s="3">
        <f t="shared" si="27"/>
        <v>182236.83</v>
      </c>
    </row>
    <row r="443" spans="1:11" x14ac:dyDescent="0.45">
      <c r="A443" t="s">
        <v>956</v>
      </c>
      <c r="B443" t="s">
        <v>1568</v>
      </c>
      <c r="C443" t="s">
        <v>1189</v>
      </c>
      <c r="D443" s="2" t="s">
        <v>2172</v>
      </c>
      <c r="E443" s="16">
        <v>2541.9974669999997</v>
      </c>
      <c r="F443" s="17" t="s">
        <v>2168</v>
      </c>
      <c r="G443" s="16">
        <f t="shared" si="24"/>
        <v>508.39949339999998</v>
      </c>
      <c r="H443" s="3">
        <f t="shared" si="25"/>
        <v>53166.990103603101</v>
      </c>
      <c r="I443" s="16">
        <v>5878.7984989999995</v>
      </c>
      <c r="J443" s="3">
        <f t="shared" si="26"/>
        <v>46044.369246949682</v>
      </c>
      <c r="K443" s="3">
        <f t="shared" si="27"/>
        <v>99211.36</v>
      </c>
    </row>
    <row r="444" spans="1:11" x14ac:dyDescent="0.45">
      <c r="A444" t="s">
        <v>840</v>
      </c>
      <c r="B444" t="s">
        <v>1378</v>
      </c>
      <c r="C444" t="s">
        <v>1145</v>
      </c>
      <c r="D444" s="2" t="s">
        <v>2172</v>
      </c>
      <c r="E444" s="16">
        <v>582.62183600000003</v>
      </c>
      <c r="F444" s="17" t="s">
        <v>2170</v>
      </c>
      <c r="G444" s="16">
        <f t="shared" si="24"/>
        <v>582.62183600000003</v>
      </c>
      <c r="H444" s="3">
        <f t="shared" si="25"/>
        <v>60928.95408214636</v>
      </c>
      <c r="I444" s="16">
        <v>1199.8547610000001</v>
      </c>
      <c r="J444" s="3">
        <f t="shared" si="26"/>
        <v>9397.5930060525388</v>
      </c>
      <c r="K444" s="3">
        <f t="shared" si="27"/>
        <v>70326.55</v>
      </c>
    </row>
    <row r="445" spans="1:11" x14ac:dyDescent="0.45">
      <c r="A445" t="s">
        <v>917</v>
      </c>
      <c r="B445" t="s">
        <v>1177</v>
      </c>
      <c r="C445" t="s">
        <v>1178</v>
      </c>
      <c r="D445" s="2" t="s">
        <v>2172</v>
      </c>
      <c r="E445" s="16">
        <v>317.69756999999993</v>
      </c>
      <c r="F445" s="17" t="s">
        <v>2168</v>
      </c>
      <c r="G445" s="16">
        <f t="shared" si="24"/>
        <v>63.53951399999999</v>
      </c>
      <c r="H445" s="3">
        <f t="shared" si="25"/>
        <v>6644.7837888930326</v>
      </c>
      <c r="I445" s="16">
        <v>623.69339400000001</v>
      </c>
      <c r="J445" s="3">
        <f t="shared" si="26"/>
        <v>4884.9384674613721</v>
      </c>
      <c r="K445" s="3">
        <f t="shared" si="27"/>
        <v>11529.72</v>
      </c>
    </row>
    <row r="446" spans="1:11" x14ac:dyDescent="0.45">
      <c r="A446" t="s">
        <v>833</v>
      </c>
      <c r="B446" t="s">
        <v>1555</v>
      </c>
      <c r="C446" t="s">
        <v>1143</v>
      </c>
      <c r="D446" s="2" t="s">
        <v>2172</v>
      </c>
      <c r="E446" s="16">
        <v>788.41249600000003</v>
      </c>
      <c r="F446" s="17" t="s">
        <v>2170</v>
      </c>
      <c r="G446" s="16">
        <f t="shared" si="24"/>
        <v>788.41249600000003</v>
      </c>
      <c r="H446" s="3">
        <f t="shared" si="25"/>
        <v>82449.962906255372</v>
      </c>
      <c r="I446" s="16">
        <v>1677.2286829999998</v>
      </c>
      <c r="J446" s="3">
        <f t="shared" si="26"/>
        <v>13136.517062927676</v>
      </c>
      <c r="K446" s="3">
        <f t="shared" si="27"/>
        <v>95586.48</v>
      </c>
    </row>
    <row r="447" spans="1:11" x14ac:dyDescent="0.45">
      <c r="A447" t="s">
        <v>538</v>
      </c>
      <c r="B447" t="s">
        <v>1487</v>
      </c>
      <c r="C447" t="s">
        <v>1054</v>
      </c>
      <c r="D447" s="2" t="s">
        <v>2172</v>
      </c>
      <c r="E447" s="16">
        <v>565.8107510000001</v>
      </c>
      <c r="F447" s="17" t="s">
        <v>2168</v>
      </c>
      <c r="G447" s="16">
        <f t="shared" si="24"/>
        <v>113.16215020000003</v>
      </c>
      <c r="H447" s="3">
        <f t="shared" si="25"/>
        <v>11834.179612472937</v>
      </c>
      <c r="I447" s="16">
        <v>1378.0669739999998</v>
      </c>
      <c r="J447" s="3">
        <f t="shared" si="26"/>
        <v>10793.400149482246</v>
      </c>
      <c r="K447" s="3">
        <f t="shared" si="27"/>
        <v>22627.58</v>
      </c>
    </row>
    <row r="448" spans="1:11" x14ac:dyDescent="0.45">
      <c r="A448" t="s">
        <v>539</v>
      </c>
      <c r="B448" t="s">
        <v>1495</v>
      </c>
      <c r="C448" t="s">
        <v>1182</v>
      </c>
      <c r="D448" s="2" t="s">
        <v>2172</v>
      </c>
      <c r="E448" s="16">
        <v>784.20043499999997</v>
      </c>
      <c r="F448" s="17" t="s">
        <v>2168</v>
      </c>
      <c r="G448" s="16">
        <f t="shared" si="24"/>
        <v>156.84008700000001</v>
      </c>
      <c r="H448" s="3">
        <f t="shared" si="25"/>
        <v>16401.895481072977</v>
      </c>
      <c r="I448" s="16">
        <v>1546.7507189999999</v>
      </c>
      <c r="J448" s="3">
        <f t="shared" si="26"/>
        <v>12114.577706777241</v>
      </c>
      <c r="K448" s="3">
        <f t="shared" si="27"/>
        <v>28516.47</v>
      </c>
    </row>
    <row r="449" spans="1:11" x14ac:dyDescent="0.45">
      <c r="A449" t="s">
        <v>901</v>
      </c>
      <c r="B449" t="s">
        <v>1293</v>
      </c>
      <c r="C449" t="s">
        <v>1051</v>
      </c>
      <c r="D449" s="2" t="s">
        <v>2172</v>
      </c>
      <c r="E449" s="16">
        <v>613.751756</v>
      </c>
      <c r="F449" s="17" t="s">
        <v>2170</v>
      </c>
      <c r="G449" s="16">
        <f t="shared" si="24"/>
        <v>613.751756</v>
      </c>
      <c r="H449" s="3">
        <f t="shared" si="25"/>
        <v>64184.433621469514</v>
      </c>
      <c r="I449" s="16">
        <v>1305.237754</v>
      </c>
      <c r="J449" s="3">
        <f t="shared" si="26"/>
        <v>10222.981636546696</v>
      </c>
      <c r="K449" s="3">
        <f t="shared" si="27"/>
        <v>74407.42</v>
      </c>
    </row>
    <row r="450" spans="1:11" x14ac:dyDescent="0.45">
      <c r="A450" t="s">
        <v>540</v>
      </c>
      <c r="B450" t="s">
        <v>1542</v>
      </c>
      <c r="C450" t="s">
        <v>1354</v>
      </c>
      <c r="D450" s="2" t="s">
        <v>2172</v>
      </c>
      <c r="E450" s="16">
        <v>2505.1248359999995</v>
      </c>
      <c r="F450" s="17" t="s">
        <v>2170</v>
      </c>
      <c r="G450" s="16">
        <f t="shared" si="24"/>
        <v>2505.1248359999995</v>
      </c>
      <c r="H450" s="3">
        <f t="shared" si="25"/>
        <v>261978.91440287247</v>
      </c>
      <c r="I450" s="16">
        <v>5508.7216160000007</v>
      </c>
      <c r="J450" s="3">
        <f t="shared" si="26"/>
        <v>43145.825156093248</v>
      </c>
      <c r="K450" s="3">
        <f t="shared" si="27"/>
        <v>305124.74</v>
      </c>
    </row>
    <row r="451" spans="1:11" x14ac:dyDescent="0.45">
      <c r="A451" t="s">
        <v>880</v>
      </c>
      <c r="B451" t="s">
        <v>1055</v>
      </c>
      <c r="C451" t="s">
        <v>1054</v>
      </c>
      <c r="D451" s="2" t="s">
        <v>2172</v>
      </c>
      <c r="E451" s="16">
        <v>30.41039</v>
      </c>
      <c r="F451" s="17" t="s">
        <v>2170</v>
      </c>
      <c r="G451" s="16">
        <f t="shared" si="24"/>
        <v>30.41039</v>
      </c>
      <c r="H451" s="3">
        <f t="shared" si="25"/>
        <v>3180.2331142462754</v>
      </c>
      <c r="I451" s="16">
        <v>62.41039</v>
      </c>
      <c r="J451" s="3">
        <f t="shared" si="26"/>
        <v>488.81536635333759</v>
      </c>
      <c r="K451" s="3">
        <f t="shared" si="27"/>
        <v>3669.05</v>
      </c>
    </row>
    <row r="452" spans="1:11" x14ac:dyDescent="0.45">
      <c r="A452" t="s">
        <v>652</v>
      </c>
      <c r="B452" t="s">
        <v>1059</v>
      </c>
      <c r="C452" t="s">
        <v>1060</v>
      </c>
      <c r="D452" s="2" t="s">
        <v>2172</v>
      </c>
      <c r="E452" s="16">
        <v>458.66863799999999</v>
      </c>
      <c r="F452" s="17" t="s">
        <v>2168</v>
      </c>
      <c r="G452" s="16">
        <f t="shared" si="24"/>
        <v>91.733727600000009</v>
      </c>
      <c r="H452" s="3">
        <f t="shared" si="25"/>
        <v>9593.2554040499817</v>
      </c>
      <c r="I452" s="16">
        <v>1054.771489</v>
      </c>
      <c r="J452" s="3">
        <f t="shared" si="26"/>
        <v>8261.260854396045</v>
      </c>
      <c r="K452" s="3">
        <f t="shared" si="27"/>
        <v>17854.52</v>
      </c>
    </row>
    <row r="453" spans="1:11" x14ac:dyDescent="0.45">
      <c r="A453" t="s">
        <v>541</v>
      </c>
      <c r="B453" t="s">
        <v>1489</v>
      </c>
      <c r="C453" t="s">
        <v>1172</v>
      </c>
      <c r="D453" s="2" t="s">
        <v>2172</v>
      </c>
      <c r="E453" s="16">
        <v>942.677594</v>
      </c>
      <c r="F453" s="17" t="s">
        <v>2168</v>
      </c>
      <c r="G453" s="16">
        <f t="shared" si="24"/>
        <v>188.53551880000001</v>
      </c>
      <c r="H453" s="3">
        <f t="shared" si="25"/>
        <v>19716.51465500315</v>
      </c>
      <c r="I453" s="16">
        <v>1882.1415099999999</v>
      </c>
      <c r="J453" s="3">
        <f t="shared" si="26"/>
        <v>14741.450770287991</v>
      </c>
      <c r="K453" s="3">
        <f t="shared" si="27"/>
        <v>34457.97</v>
      </c>
    </row>
    <row r="454" spans="1:11" x14ac:dyDescent="0.45">
      <c r="A454" t="s">
        <v>542</v>
      </c>
      <c r="B454" t="s">
        <v>1641</v>
      </c>
      <c r="C454" t="s">
        <v>1354</v>
      </c>
      <c r="D454" s="2" t="s">
        <v>2172</v>
      </c>
      <c r="E454" s="16">
        <v>669.37427100000002</v>
      </c>
      <c r="F454" s="17" t="s">
        <v>2170</v>
      </c>
      <c r="G454" s="16">
        <f t="shared" si="24"/>
        <v>669.37427100000002</v>
      </c>
      <c r="H454" s="3">
        <f t="shared" si="25"/>
        <v>70001.279906593118</v>
      </c>
      <c r="I454" s="16">
        <v>1456.379132</v>
      </c>
      <c r="J454" s="3">
        <f t="shared" si="26"/>
        <v>11406.762543190898</v>
      </c>
      <c r="K454" s="3">
        <f t="shared" si="27"/>
        <v>81408.039999999994</v>
      </c>
    </row>
    <row r="455" spans="1:11" x14ac:dyDescent="0.45">
      <c r="A455" t="s">
        <v>967</v>
      </c>
      <c r="B455" t="s">
        <v>1618</v>
      </c>
      <c r="C455" t="s">
        <v>1408</v>
      </c>
      <c r="D455" s="2" t="s">
        <v>2172</v>
      </c>
      <c r="E455" s="16">
        <v>1257.4989759999999</v>
      </c>
      <c r="F455" s="17" t="s">
        <v>2168</v>
      </c>
      <c r="G455" s="16">
        <f t="shared" ref="G455:G518" si="28">IF(F455="Not Aligned",E455,IF(F455="Aligned",E455*0.2,IF(F455="Partially Aligned",E455*0.8,0)))</f>
        <v>251.49979519999999</v>
      </c>
      <c r="H455" s="3">
        <f t="shared" ref="H455:H518" si="29">G455*$E$2</f>
        <v>26301.14171246066</v>
      </c>
      <c r="I455" s="16">
        <v>2787.7389619999999</v>
      </c>
      <c r="J455" s="3">
        <f t="shared" ref="J455:J518" si="30">I455*$E$3</f>
        <v>21834.339474685272</v>
      </c>
      <c r="K455" s="3">
        <f t="shared" ref="K455:K501" si="31">ROUND((H455+J455),2)</f>
        <v>48135.48</v>
      </c>
    </row>
    <row r="456" spans="1:11" x14ac:dyDescent="0.45">
      <c r="A456" t="s">
        <v>738</v>
      </c>
      <c r="B456" t="s">
        <v>1537</v>
      </c>
      <c r="C456" t="s">
        <v>1457</v>
      </c>
      <c r="D456" s="2" t="s">
        <v>2172</v>
      </c>
      <c r="E456" s="16">
        <v>3184.8090990000001</v>
      </c>
      <c r="F456" s="17" t="s">
        <v>2169</v>
      </c>
      <c r="G456" s="16">
        <f t="shared" si="28"/>
        <v>2547.8472792000002</v>
      </c>
      <c r="H456" s="3">
        <f t="shared" si="29"/>
        <v>266446.70743631094</v>
      </c>
      <c r="I456" s="16">
        <v>7094.723246999999</v>
      </c>
      <c r="J456" s="3">
        <f t="shared" si="30"/>
        <v>55567.826817903966</v>
      </c>
      <c r="K456" s="3">
        <f t="shared" si="31"/>
        <v>322014.53000000003</v>
      </c>
    </row>
    <row r="457" spans="1:11" x14ac:dyDescent="0.45">
      <c r="A457" t="s">
        <v>707</v>
      </c>
      <c r="B457" t="s">
        <v>1530</v>
      </c>
      <c r="C457" t="s">
        <v>1521</v>
      </c>
      <c r="D457" s="2" t="s">
        <v>2172</v>
      </c>
      <c r="E457" s="16">
        <v>329.44245000000001</v>
      </c>
      <c r="F457" s="17" t="s">
        <v>2168</v>
      </c>
      <c r="G457" s="16">
        <f t="shared" si="28"/>
        <v>65.888490000000004</v>
      </c>
      <c r="H457" s="3">
        <f t="shared" si="29"/>
        <v>6890.4330969015718</v>
      </c>
      <c r="I457" s="16">
        <v>774.40587600000003</v>
      </c>
      <c r="J457" s="3">
        <f t="shared" si="30"/>
        <v>6065.3601424877706</v>
      </c>
      <c r="K457" s="3">
        <f t="shared" si="31"/>
        <v>12955.79</v>
      </c>
    </row>
    <row r="458" spans="1:11" x14ac:dyDescent="0.45">
      <c r="A458" t="s">
        <v>841</v>
      </c>
      <c r="B458" t="s">
        <v>1146</v>
      </c>
      <c r="C458" t="s">
        <v>1145</v>
      </c>
      <c r="D458" s="2" t="s">
        <v>2172</v>
      </c>
      <c r="E458" s="16">
        <v>283.57771600000001</v>
      </c>
      <c r="F458" s="17" t="s">
        <v>2170</v>
      </c>
      <c r="G458" s="16">
        <f t="shared" si="28"/>
        <v>283.57771600000001</v>
      </c>
      <c r="H458" s="3">
        <f t="shared" si="29"/>
        <v>29655.760510980817</v>
      </c>
      <c r="I458" s="16">
        <v>589.57528400000001</v>
      </c>
      <c r="J458" s="3">
        <f t="shared" si="30"/>
        <v>4617.716031598794</v>
      </c>
      <c r="K458" s="3">
        <f t="shared" si="31"/>
        <v>34273.480000000003</v>
      </c>
    </row>
    <row r="459" spans="1:11" x14ac:dyDescent="0.45">
      <c r="A459" t="s">
        <v>771</v>
      </c>
      <c r="B459" t="s">
        <v>1253</v>
      </c>
      <c r="C459" t="s">
        <v>1120</v>
      </c>
      <c r="D459" s="2" t="s">
        <v>2172</v>
      </c>
      <c r="E459" s="16">
        <v>233.85238899999999</v>
      </c>
      <c r="F459" s="17" t="s">
        <v>2170</v>
      </c>
      <c r="G459" s="16">
        <f t="shared" si="28"/>
        <v>233.85238899999999</v>
      </c>
      <c r="H459" s="3">
        <f t="shared" si="29"/>
        <v>24455.625572161403</v>
      </c>
      <c r="I459" s="16">
        <v>493.71898400000003</v>
      </c>
      <c r="J459" s="3">
        <f t="shared" si="30"/>
        <v>3866.9430849504006</v>
      </c>
      <c r="K459" s="3">
        <f t="shared" si="31"/>
        <v>28322.57</v>
      </c>
    </row>
    <row r="460" spans="1:11" x14ac:dyDescent="0.45">
      <c r="A460" t="s">
        <v>698</v>
      </c>
      <c r="B460" t="s">
        <v>1092</v>
      </c>
      <c r="C460" t="s">
        <v>1093</v>
      </c>
      <c r="D460" s="2" t="s">
        <v>2172</v>
      </c>
      <c r="E460" s="16">
        <v>618.48649699999999</v>
      </c>
      <c r="F460" s="17" t="s">
        <v>2170</v>
      </c>
      <c r="G460" s="16">
        <f t="shared" si="28"/>
        <v>618.48649699999999</v>
      </c>
      <c r="H460" s="3">
        <f t="shared" si="29"/>
        <v>64679.579527706803</v>
      </c>
      <c r="I460" s="16">
        <v>1203.200122</v>
      </c>
      <c r="J460" s="3">
        <f t="shared" si="30"/>
        <v>9423.7947949341524</v>
      </c>
      <c r="K460" s="3">
        <f t="shared" si="31"/>
        <v>74103.37</v>
      </c>
    </row>
    <row r="461" spans="1:11" x14ac:dyDescent="0.45">
      <c r="A461" t="s">
        <v>666</v>
      </c>
      <c r="B461" t="s">
        <v>1073</v>
      </c>
      <c r="C461" t="s">
        <v>1072</v>
      </c>
      <c r="D461" s="2" t="s">
        <v>2172</v>
      </c>
      <c r="E461" s="16">
        <v>316.25982599999998</v>
      </c>
      <c r="F461" s="17" t="s">
        <v>2168</v>
      </c>
      <c r="G461" s="16">
        <f t="shared" si="28"/>
        <v>63.251965200000001</v>
      </c>
      <c r="H461" s="3">
        <f t="shared" si="29"/>
        <v>6614.7127435785287</v>
      </c>
      <c r="I461" s="16">
        <v>669.02257200000008</v>
      </c>
      <c r="J461" s="3">
        <f t="shared" si="30"/>
        <v>5239.969076155945</v>
      </c>
      <c r="K461" s="3">
        <f t="shared" si="31"/>
        <v>11854.68</v>
      </c>
    </row>
    <row r="462" spans="1:11" x14ac:dyDescent="0.45">
      <c r="A462" t="s">
        <v>632</v>
      </c>
      <c r="B462" t="s">
        <v>1211</v>
      </c>
      <c r="C462" t="s">
        <v>1210</v>
      </c>
      <c r="D462" s="2" t="s">
        <v>2172</v>
      </c>
      <c r="E462" s="16">
        <v>395.58757500000002</v>
      </c>
      <c r="F462" s="17" t="s">
        <v>2169</v>
      </c>
      <c r="G462" s="16">
        <f t="shared" si="28"/>
        <v>316.47006000000005</v>
      </c>
      <c r="H462" s="3">
        <f t="shared" si="29"/>
        <v>33095.54939872543</v>
      </c>
      <c r="I462" s="16">
        <v>811.96750900000006</v>
      </c>
      <c r="J462" s="3">
        <f t="shared" si="30"/>
        <v>6359.5531990561503</v>
      </c>
      <c r="K462" s="3">
        <f t="shared" si="31"/>
        <v>39455.1</v>
      </c>
    </row>
    <row r="463" spans="1:11" x14ac:dyDescent="0.45">
      <c r="A463" t="s">
        <v>842</v>
      </c>
      <c r="B463" t="s">
        <v>1377</v>
      </c>
      <c r="C463" t="s">
        <v>1145</v>
      </c>
      <c r="D463" s="2" t="s">
        <v>2172</v>
      </c>
      <c r="E463" s="16">
        <v>911.76898499999993</v>
      </c>
      <c r="F463" s="17" t="s">
        <v>2170</v>
      </c>
      <c r="G463" s="16">
        <f t="shared" si="28"/>
        <v>911.76898499999993</v>
      </c>
      <c r="H463" s="3">
        <f t="shared" si="29"/>
        <v>95350.237818052163</v>
      </c>
      <c r="I463" s="16">
        <v>1864.1101740000001</v>
      </c>
      <c r="J463" s="3">
        <f t="shared" si="30"/>
        <v>14600.224379735393</v>
      </c>
      <c r="K463" s="3">
        <f t="shared" si="31"/>
        <v>109950.46</v>
      </c>
    </row>
    <row r="464" spans="1:11" x14ac:dyDescent="0.45">
      <c r="A464" t="s">
        <v>699</v>
      </c>
      <c r="B464" t="s">
        <v>1094</v>
      </c>
      <c r="C464" t="s">
        <v>1093</v>
      </c>
      <c r="D464" s="2" t="s">
        <v>2172</v>
      </c>
      <c r="E464" s="16">
        <v>717.02364200000011</v>
      </c>
      <c r="F464" s="17" t="s">
        <v>2170</v>
      </c>
      <c r="G464" s="16">
        <f t="shared" si="28"/>
        <v>717.02364200000011</v>
      </c>
      <c r="H464" s="3">
        <f t="shared" si="29"/>
        <v>74984.317201649392</v>
      </c>
      <c r="I464" s="16">
        <v>1556.9358590000002</v>
      </c>
      <c r="J464" s="3">
        <f t="shared" si="30"/>
        <v>12194.350528906059</v>
      </c>
      <c r="K464" s="3">
        <f t="shared" si="31"/>
        <v>87178.67</v>
      </c>
    </row>
    <row r="465" spans="1:11" x14ac:dyDescent="0.45">
      <c r="A465" t="s">
        <v>772</v>
      </c>
      <c r="B465" t="s">
        <v>1254</v>
      </c>
      <c r="C465" t="s">
        <v>1118</v>
      </c>
      <c r="D465" s="2" t="s">
        <v>2172</v>
      </c>
      <c r="E465" s="16">
        <v>450.82299699999999</v>
      </c>
      <c r="F465" s="17" t="s">
        <v>2168</v>
      </c>
      <c r="G465" s="16">
        <f t="shared" si="28"/>
        <v>90.1645994</v>
      </c>
      <c r="H465" s="3">
        <f t="shared" si="29"/>
        <v>9429.1603871120969</v>
      </c>
      <c r="I465" s="16">
        <v>954.80733599999996</v>
      </c>
      <c r="J465" s="3">
        <f t="shared" si="30"/>
        <v>7478.3140714822366</v>
      </c>
      <c r="K465" s="3">
        <f t="shared" si="31"/>
        <v>16907.47</v>
      </c>
    </row>
    <row r="466" spans="1:11" x14ac:dyDescent="0.45">
      <c r="A466" t="s">
        <v>813</v>
      </c>
      <c r="B466" t="s">
        <v>2124</v>
      </c>
      <c r="C466" t="s">
        <v>1272</v>
      </c>
      <c r="D466" s="2" t="s">
        <v>2172</v>
      </c>
      <c r="E466" s="16">
        <v>237.761143</v>
      </c>
      <c r="F466" s="17" t="s">
        <v>2168</v>
      </c>
      <c r="G466" s="16">
        <f t="shared" si="28"/>
        <v>47.552228600000007</v>
      </c>
      <c r="H466" s="3">
        <f t="shared" si="29"/>
        <v>4972.8784158943317</v>
      </c>
      <c r="I466" s="16">
        <v>519.65929200000005</v>
      </c>
      <c r="J466" s="3">
        <f t="shared" si="30"/>
        <v>4070.1147228513723</v>
      </c>
      <c r="K466" s="3">
        <f t="shared" si="31"/>
        <v>9042.99</v>
      </c>
    </row>
    <row r="467" spans="1:11" x14ac:dyDescent="0.45">
      <c r="A467" t="s">
        <v>797</v>
      </c>
      <c r="B467" t="s">
        <v>2124</v>
      </c>
      <c r="C467" t="s">
        <v>1469</v>
      </c>
      <c r="D467" s="2" t="s">
        <v>2172</v>
      </c>
      <c r="E467" s="16">
        <v>1867.4017789999998</v>
      </c>
      <c r="F467" s="17" t="s">
        <v>2169</v>
      </c>
      <c r="G467" s="16">
        <f t="shared" si="28"/>
        <v>1493.9214231999999</v>
      </c>
      <c r="H467" s="3">
        <f t="shared" si="29"/>
        <v>156230.10359757187</v>
      </c>
      <c r="I467" s="16">
        <v>4117.4369479999996</v>
      </c>
      <c r="J467" s="3">
        <f t="shared" si="30"/>
        <v>32248.900386191915</v>
      </c>
      <c r="K467" s="3">
        <f t="shared" si="31"/>
        <v>188479</v>
      </c>
    </row>
    <row r="468" spans="1:11" x14ac:dyDescent="0.45">
      <c r="A468" t="s">
        <v>801</v>
      </c>
      <c r="B468" t="s">
        <v>1267</v>
      </c>
      <c r="C468" t="s">
        <v>1266</v>
      </c>
      <c r="D468" s="2" t="s">
        <v>2172</v>
      </c>
      <c r="E468" s="16">
        <v>618.53177900000003</v>
      </c>
      <c r="F468" s="17" t="s">
        <v>2168</v>
      </c>
      <c r="G468" s="16">
        <f t="shared" si="28"/>
        <v>123.70635580000001</v>
      </c>
      <c r="H468" s="3">
        <f t="shared" si="29"/>
        <v>12936.862998399292</v>
      </c>
      <c r="I468" s="16">
        <v>1184.3512850000002</v>
      </c>
      <c r="J468" s="3">
        <f t="shared" si="30"/>
        <v>9276.1655113567031</v>
      </c>
      <c r="K468" s="3">
        <f t="shared" si="31"/>
        <v>22213.03</v>
      </c>
    </row>
    <row r="469" spans="1:11" x14ac:dyDescent="0.45">
      <c r="A469" t="s">
        <v>543</v>
      </c>
      <c r="B469" t="s">
        <v>1584</v>
      </c>
      <c r="C469" t="s">
        <v>1521</v>
      </c>
      <c r="D469" s="2" t="s">
        <v>2172</v>
      </c>
      <c r="E469" s="16">
        <v>1168.9753149999999</v>
      </c>
      <c r="F469" s="17" t="s">
        <v>2169</v>
      </c>
      <c r="G469" s="16">
        <f t="shared" si="28"/>
        <v>935.180252</v>
      </c>
      <c r="H469" s="3">
        <f t="shared" si="29"/>
        <v>97798.522320811302</v>
      </c>
      <c r="I469" s="16">
        <v>2580.8903179999998</v>
      </c>
      <c r="J469" s="3">
        <f t="shared" si="30"/>
        <v>20214.243915331273</v>
      </c>
      <c r="K469" s="3">
        <f t="shared" si="31"/>
        <v>118012.77</v>
      </c>
    </row>
    <row r="470" spans="1:11" x14ac:dyDescent="0.45">
      <c r="A470" t="s">
        <v>756</v>
      </c>
      <c r="B470" t="s">
        <v>1115</v>
      </c>
      <c r="C470" t="s">
        <v>1116</v>
      </c>
      <c r="D470" s="2" t="s">
        <v>2172</v>
      </c>
      <c r="E470" s="16">
        <v>674.6418930000001</v>
      </c>
      <c r="F470" s="17" t="s">
        <v>2170</v>
      </c>
      <c r="G470" s="16">
        <f t="shared" si="28"/>
        <v>674.6418930000001</v>
      </c>
      <c r="H470" s="3">
        <f t="shared" si="29"/>
        <v>70552.153010086127</v>
      </c>
      <c r="I470" s="16">
        <v>1440.644419</v>
      </c>
      <c r="J470" s="3">
        <f t="shared" si="30"/>
        <v>11283.523936613377</v>
      </c>
      <c r="K470" s="3">
        <f t="shared" si="31"/>
        <v>81835.679999999993</v>
      </c>
    </row>
    <row r="471" spans="1:11" x14ac:dyDescent="0.45">
      <c r="A471" t="s">
        <v>896</v>
      </c>
      <c r="B471" t="s">
        <v>1395</v>
      </c>
      <c r="C471" t="s">
        <v>1172</v>
      </c>
      <c r="D471" s="2" t="s">
        <v>2172</v>
      </c>
      <c r="E471" s="16">
        <v>439.90978100000001</v>
      </c>
      <c r="F471" s="17" t="s">
        <v>2168</v>
      </c>
      <c r="G471" s="16">
        <f t="shared" si="28"/>
        <v>87.981956200000013</v>
      </c>
      <c r="H471" s="3">
        <f t="shared" si="29"/>
        <v>9200.9056958297951</v>
      </c>
      <c r="I471" s="16">
        <v>975.15496400000006</v>
      </c>
      <c r="J471" s="3">
        <f t="shared" si="30"/>
        <v>7637.6822990360379</v>
      </c>
      <c r="K471" s="3">
        <f t="shared" si="31"/>
        <v>16838.59</v>
      </c>
    </row>
    <row r="472" spans="1:11" x14ac:dyDescent="0.45">
      <c r="A472" t="s">
        <v>672</v>
      </c>
      <c r="B472" t="s">
        <v>1335</v>
      </c>
      <c r="C472" t="s">
        <v>1076</v>
      </c>
      <c r="D472" s="2" t="s">
        <v>2172</v>
      </c>
      <c r="E472" s="16">
        <v>1121.408081</v>
      </c>
      <c r="F472" s="17" t="s">
        <v>2170</v>
      </c>
      <c r="G472" s="16">
        <f t="shared" si="28"/>
        <v>1121.408081</v>
      </c>
      <c r="H472" s="3">
        <f t="shared" si="29"/>
        <v>117273.70526256223</v>
      </c>
      <c r="I472" s="16">
        <v>2498.8458860000001</v>
      </c>
      <c r="J472" s="3">
        <f t="shared" si="30"/>
        <v>19571.649323544054</v>
      </c>
      <c r="K472" s="3">
        <f t="shared" si="31"/>
        <v>136845.35</v>
      </c>
    </row>
    <row r="473" spans="1:11" x14ac:dyDescent="0.45">
      <c r="A473" t="s">
        <v>633</v>
      </c>
      <c r="B473" t="s">
        <v>1429</v>
      </c>
      <c r="C473" t="s">
        <v>1219</v>
      </c>
      <c r="D473" s="2" t="s">
        <v>2172</v>
      </c>
      <c r="E473" s="16">
        <v>803.17821700000002</v>
      </c>
      <c r="F473" s="17" t="s">
        <v>2168</v>
      </c>
      <c r="G473" s="16">
        <f t="shared" si="28"/>
        <v>160.63564340000002</v>
      </c>
      <c r="H473" s="3">
        <f t="shared" si="29"/>
        <v>16798.824101530307</v>
      </c>
      <c r="I473" s="16">
        <v>1585.2699499999999</v>
      </c>
      <c r="J473" s="3">
        <f t="shared" si="30"/>
        <v>12416.270934666281</v>
      </c>
      <c r="K473" s="3">
        <f t="shared" si="31"/>
        <v>29215.1</v>
      </c>
    </row>
    <row r="474" spans="1:11" x14ac:dyDescent="0.45">
      <c r="A474" t="s">
        <v>945</v>
      </c>
      <c r="B474" t="s">
        <v>1316</v>
      </c>
      <c r="C474" t="s">
        <v>1186</v>
      </c>
      <c r="D474" s="2" t="s">
        <v>2172</v>
      </c>
      <c r="E474" s="16">
        <v>192.6437</v>
      </c>
      <c r="F474" s="17" t="s">
        <v>2170</v>
      </c>
      <c r="G474" s="16">
        <f t="shared" si="28"/>
        <v>192.6437</v>
      </c>
      <c r="H474" s="3">
        <f t="shared" si="29"/>
        <v>20146.136698375958</v>
      </c>
      <c r="I474" s="16">
        <v>400.450242</v>
      </c>
      <c r="J474" s="3">
        <f t="shared" si="30"/>
        <v>3136.4366053394747</v>
      </c>
      <c r="K474" s="3">
        <f t="shared" si="31"/>
        <v>23282.57</v>
      </c>
    </row>
    <row r="475" spans="1:11" x14ac:dyDescent="0.45">
      <c r="A475" t="s">
        <v>546</v>
      </c>
      <c r="B475" t="s">
        <v>1445</v>
      </c>
      <c r="C475" t="s">
        <v>1089</v>
      </c>
      <c r="D475" s="2" t="s">
        <v>2172</v>
      </c>
      <c r="E475" s="16">
        <v>841.63501700000006</v>
      </c>
      <c r="F475" s="17" t="s">
        <v>2169</v>
      </c>
      <c r="G475" s="16">
        <f t="shared" si="28"/>
        <v>673.30801360000009</v>
      </c>
      <c r="H475" s="3">
        <f t="shared" si="29"/>
        <v>70412.659651458001</v>
      </c>
      <c r="I475" s="16">
        <v>1932.7684369999999</v>
      </c>
      <c r="J475" s="3">
        <f t="shared" si="30"/>
        <v>15137.97480849459</v>
      </c>
      <c r="K475" s="3">
        <f t="shared" si="31"/>
        <v>85550.63</v>
      </c>
    </row>
    <row r="476" spans="1:11" x14ac:dyDescent="0.45">
      <c r="A476" t="s">
        <v>547</v>
      </c>
      <c r="B476" t="s">
        <v>1632</v>
      </c>
      <c r="C476" t="s">
        <v>1053</v>
      </c>
      <c r="D476" s="2" t="s">
        <v>2172</v>
      </c>
      <c r="E476" s="16">
        <v>1409.747633</v>
      </c>
      <c r="F476" s="17" t="s">
        <v>2170</v>
      </c>
      <c r="G476" s="16">
        <f t="shared" si="28"/>
        <v>1409.747633</v>
      </c>
      <c r="H476" s="3">
        <f t="shared" si="29"/>
        <v>147427.44519872667</v>
      </c>
      <c r="I476" s="16">
        <v>3085.806298</v>
      </c>
      <c r="J476" s="3">
        <f t="shared" si="30"/>
        <v>24168.884957333328</v>
      </c>
      <c r="K476" s="3">
        <f t="shared" si="31"/>
        <v>171596.33</v>
      </c>
    </row>
    <row r="477" spans="1:11" x14ac:dyDescent="0.45">
      <c r="A477" t="s">
        <v>957</v>
      </c>
      <c r="B477" t="s">
        <v>1188</v>
      </c>
      <c r="C477" t="s">
        <v>1189</v>
      </c>
      <c r="D477" s="2" t="s">
        <v>2172</v>
      </c>
      <c r="E477" s="16">
        <v>520.33521300000007</v>
      </c>
      <c r="F477" s="17" t="s">
        <v>2170</v>
      </c>
      <c r="G477" s="16">
        <f t="shared" si="28"/>
        <v>520.33521300000007</v>
      </c>
      <c r="H477" s="3">
        <f t="shared" si="29"/>
        <v>54415.194112636811</v>
      </c>
      <c r="I477" s="16">
        <v>1177.950769</v>
      </c>
      <c r="J477" s="3">
        <f t="shared" si="30"/>
        <v>9226.0349069270487</v>
      </c>
      <c r="K477" s="3">
        <f t="shared" si="31"/>
        <v>63641.23</v>
      </c>
    </row>
    <row r="478" spans="1:11" x14ac:dyDescent="0.45">
      <c r="A478" t="s">
        <v>889</v>
      </c>
      <c r="B478" t="s">
        <v>1169</v>
      </c>
      <c r="C478" t="s">
        <v>1170</v>
      </c>
      <c r="D478" s="2" t="s">
        <v>2172</v>
      </c>
      <c r="E478" s="16">
        <v>587.31671300000005</v>
      </c>
      <c r="F478" s="17" t="s">
        <v>2168</v>
      </c>
      <c r="G478" s="16">
        <f t="shared" si="28"/>
        <v>117.46334260000002</v>
      </c>
      <c r="H478" s="3">
        <f t="shared" si="29"/>
        <v>12283.986224661217</v>
      </c>
      <c r="I478" s="16">
        <v>1167.543508</v>
      </c>
      <c r="J478" s="3">
        <f t="shared" si="30"/>
        <v>9144.5223719396872</v>
      </c>
      <c r="K478" s="3">
        <f t="shared" si="31"/>
        <v>21428.51</v>
      </c>
    </row>
    <row r="479" spans="1:11" x14ac:dyDescent="0.45">
      <c r="A479" t="s">
        <v>834</v>
      </c>
      <c r="B479" t="s">
        <v>1481</v>
      </c>
      <c r="C479" t="s">
        <v>1143</v>
      </c>
      <c r="D479" s="2" t="s">
        <v>2172</v>
      </c>
      <c r="E479" s="16">
        <v>162.58833300000001</v>
      </c>
      <c r="F479" s="17" t="s">
        <v>2170</v>
      </c>
      <c r="G479" s="16">
        <f t="shared" si="28"/>
        <v>162.58833300000001</v>
      </c>
      <c r="H479" s="3">
        <f t="shared" si="29"/>
        <v>17003.030891636066</v>
      </c>
      <c r="I479" s="16">
        <v>349.59727299999997</v>
      </c>
      <c r="J479" s="3">
        <f t="shared" si="30"/>
        <v>2738.142143922234</v>
      </c>
      <c r="K479" s="3">
        <f t="shared" si="31"/>
        <v>19741.169999999998</v>
      </c>
    </row>
    <row r="480" spans="1:11" x14ac:dyDescent="0.45">
      <c r="A480" t="s">
        <v>935</v>
      </c>
      <c r="B480" t="s">
        <v>1311</v>
      </c>
      <c r="C480" t="s">
        <v>1184</v>
      </c>
      <c r="D480" s="2" t="s">
        <v>2172</v>
      </c>
      <c r="E480" s="16">
        <v>344.24976700000002</v>
      </c>
      <c r="F480" s="17" t="s">
        <v>2170</v>
      </c>
      <c r="G480" s="16">
        <f t="shared" si="28"/>
        <v>344.24976700000002</v>
      </c>
      <c r="H480" s="3">
        <f t="shared" si="29"/>
        <v>36000.673078673601</v>
      </c>
      <c r="I480" s="16">
        <v>784.89227500000004</v>
      </c>
      <c r="J480" s="3">
        <f t="shared" si="30"/>
        <v>6147.4925080908743</v>
      </c>
      <c r="K480" s="3">
        <f t="shared" si="31"/>
        <v>42148.17</v>
      </c>
    </row>
    <row r="481" spans="1:11" x14ac:dyDescent="0.45">
      <c r="A481" t="s">
        <v>661</v>
      </c>
      <c r="B481" t="s">
        <v>1334</v>
      </c>
      <c r="C481" t="s">
        <v>1069</v>
      </c>
      <c r="D481" s="2" t="s">
        <v>2172</v>
      </c>
      <c r="E481" s="16">
        <v>307.06484599999999</v>
      </c>
      <c r="F481" s="17" t="s">
        <v>2170</v>
      </c>
      <c r="G481" s="16">
        <f t="shared" si="28"/>
        <v>307.06484599999999</v>
      </c>
      <c r="H481" s="3">
        <f t="shared" si="29"/>
        <v>32111.978553058114</v>
      </c>
      <c r="I481" s="16">
        <v>635.20621800000004</v>
      </c>
      <c r="J481" s="3">
        <f t="shared" si="30"/>
        <v>4975.1100764085604</v>
      </c>
      <c r="K481" s="3">
        <f t="shared" si="31"/>
        <v>37087.089999999997</v>
      </c>
    </row>
    <row r="482" spans="1:11" x14ac:dyDescent="0.45">
      <c r="A482" t="s">
        <v>548</v>
      </c>
      <c r="B482" t="s">
        <v>1585</v>
      </c>
      <c r="C482" t="s">
        <v>1521</v>
      </c>
      <c r="D482" s="2" t="s">
        <v>2172</v>
      </c>
      <c r="E482" s="16">
        <v>1946.886113</v>
      </c>
      <c r="F482" s="17" t="s">
        <v>2169</v>
      </c>
      <c r="G482" s="16">
        <f t="shared" si="28"/>
        <v>1557.5088904000002</v>
      </c>
      <c r="H482" s="3">
        <f t="shared" si="29"/>
        <v>162879.90219734286</v>
      </c>
      <c r="I482" s="16">
        <v>4389.0193840000002</v>
      </c>
      <c r="J482" s="3">
        <f t="shared" si="30"/>
        <v>34376.008836379013</v>
      </c>
      <c r="K482" s="3">
        <f t="shared" si="31"/>
        <v>197255.91</v>
      </c>
    </row>
    <row r="483" spans="1:11" x14ac:dyDescent="0.45">
      <c r="A483" t="s">
        <v>645</v>
      </c>
      <c r="B483" t="s">
        <v>1513</v>
      </c>
      <c r="C483" t="s">
        <v>1222</v>
      </c>
      <c r="D483" s="2" t="s">
        <v>2172</v>
      </c>
      <c r="E483" s="16">
        <v>1035.5551950000001</v>
      </c>
      <c r="F483" s="17" t="s">
        <v>2169</v>
      </c>
      <c r="G483" s="16">
        <f t="shared" si="28"/>
        <v>828.44415600000013</v>
      </c>
      <c r="H483" s="3">
        <f t="shared" si="29"/>
        <v>86636.361395398344</v>
      </c>
      <c r="I483" s="16">
        <v>2227.2943019999998</v>
      </c>
      <c r="J483" s="3">
        <f t="shared" si="30"/>
        <v>17444.782514719605</v>
      </c>
      <c r="K483" s="3">
        <f t="shared" si="31"/>
        <v>104081.14</v>
      </c>
    </row>
    <row r="484" spans="1:11" x14ac:dyDescent="0.45">
      <c r="A484" t="s">
        <v>549</v>
      </c>
      <c r="B484" t="s">
        <v>1476</v>
      </c>
      <c r="C484" t="s">
        <v>1367</v>
      </c>
      <c r="D484" s="2" t="s">
        <v>2172</v>
      </c>
      <c r="E484" s="16">
        <v>663.48782200000005</v>
      </c>
      <c r="F484" s="17" t="s">
        <v>2168</v>
      </c>
      <c r="G484" s="16">
        <f t="shared" si="28"/>
        <v>132.6975644</v>
      </c>
      <c r="H484" s="3">
        <f t="shared" si="29"/>
        <v>13877.138322945142</v>
      </c>
      <c r="I484" s="16">
        <v>1507.7165780000003</v>
      </c>
      <c r="J484" s="3">
        <f t="shared" si="30"/>
        <v>11808.851561928561</v>
      </c>
      <c r="K484" s="3">
        <f t="shared" si="31"/>
        <v>25685.99</v>
      </c>
    </row>
    <row r="485" spans="1:11" x14ac:dyDescent="0.45">
      <c r="A485" t="s">
        <v>550</v>
      </c>
      <c r="B485" t="s">
        <v>1491</v>
      </c>
      <c r="C485" t="s">
        <v>1178</v>
      </c>
      <c r="D485" s="2" t="s">
        <v>2172</v>
      </c>
      <c r="E485" s="16">
        <v>841.47151100000008</v>
      </c>
      <c r="F485" s="17" t="s">
        <v>2170</v>
      </c>
      <c r="G485" s="16">
        <f t="shared" si="28"/>
        <v>841.47151100000008</v>
      </c>
      <c r="H485" s="3">
        <f t="shared" si="29"/>
        <v>87998.725566395209</v>
      </c>
      <c r="I485" s="16">
        <v>1754.9919430000002</v>
      </c>
      <c r="J485" s="3">
        <f t="shared" si="30"/>
        <v>13745.580336298184</v>
      </c>
      <c r="K485" s="3">
        <f t="shared" si="31"/>
        <v>101744.31</v>
      </c>
    </row>
    <row r="486" spans="1:11" x14ac:dyDescent="0.45">
      <c r="A486" t="s">
        <v>551</v>
      </c>
      <c r="B486" t="s">
        <v>1499</v>
      </c>
      <c r="C486" t="s">
        <v>1186</v>
      </c>
      <c r="D486" s="2" t="s">
        <v>2172</v>
      </c>
      <c r="E486" s="16">
        <v>1411.2744619999999</v>
      </c>
      <c r="F486" s="17" t="s">
        <v>2170</v>
      </c>
      <c r="G486" s="16">
        <f t="shared" si="28"/>
        <v>1411.2744619999999</v>
      </c>
      <c r="H486" s="3">
        <f t="shared" si="29"/>
        <v>147587.11668421538</v>
      </c>
      <c r="I486" s="16">
        <v>2810.9925149999999</v>
      </c>
      <c r="J486" s="3">
        <f t="shared" si="30"/>
        <v>22016.467707319483</v>
      </c>
      <c r="K486" s="3">
        <f t="shared" si="31"/>
        <v>169603.58</v>
      </c>
    </row>
    <row r="487" spans="1:11" x14ac:dyDescent="0.45">
      <c r="A487" t="s">
        <v>708</v>
      </c>
      <c r="B487" t="s">
        <v>1586</v>
      </c>
      <c r="C487" t="s">
        <v>1521</v>
      </c>
      <c r="D487" s="2" t="s">
        <v>2172</v>
      </c>
      <c r="E487" s="16">
        <v>1998.6928479999999</v>
      </c>
      <c r="F487" s="17" t="s">
        <v>2170</v>
      </c>
      <c r="G487" s="16">
        <f t="shared" si="28"/>
        <v>1998.6928479999999</v>
      </c>
      <c r="H487" s="3">
        <f t="shared" si="29"/>
        <v>209017.68048409763</v>
      </c>
      <c r="I487" s="16">
        <v>4605.164229</v>
      </c>
      <c r="J487" s="3">
        <f t="shared" si="30"/>
        <v>36068.914802742307</v>
      </c>
      <c r="K487" s="3">
        <f t="shared" si="31"/>
        <v>245086.6</v>
      </c>
    </row>
    <row r="488" spans="1:11" x14ac:dyDescent="0.45">
      <c r="A488" t="s">
        <v>785</v>
      </c>
      <c r="B488" t="s">
        <v>1134</v>
      </c>
      <c r="C488" t="s">
        <v>1133</v>
      </c>
      <c r="D488" s="2" t="s">
        <v>2172</v>
      </c>
      <c r="E488" s="16">
        <v>359.32561900000002</v>
      </c>
      <c r="F488" s="17" t="s">
        <v>2168</v>
      </c>
      <c r="G488" s="16">
        <f t="shared" si="28"/>
        <v>71.865123800000006</v>
      </c>
      <c r="H488" s="3">
        <f t="shared" si="29"/>
        <v>7515.4526616780695</v>
      </c>
      <c r="I488" s="16">
        <v>705.48408099999995</v>
      </c>
      <c r="J488" s="3">
        <f t="shared" si="30"/>
        <v>5525.5456585107495</v>
      </c>
      <c r="K488" s="3">
        <f t="shared" si="31"/>
        <v>13041</v>
      </c>
    </row>
    <row r="489" spans="1:11" x14ac:dyDescent="0.45">
      <c r="A489" t="s">
        <v>552</v>
      </c>
      <c r="B489" t="s">
        <v>1531</v>
      </c>
      <c r="C489" t="s">
        <v>1521</v>
      </c>
      <c r="D489" s="2" t="s">
        <v>2172</v>
      </c>
      <c r="E489" s="16">
        <v>1487.5584010000002</v>
      </c>
      <c r="F489" s="17" t="s">
        <v>2170</v>
      </c>
      <c r="G489" s="16">
        <f t="shared" si="28"/>
        <v>1487.5584010000002</v>
      </c>
      <c r="H489" s="3">
        <f t="shared" si="29"/>
        <v>155564.67661991314</v>
      </c>
      <c r="I489" s="16">
        <v>3173.4618990000004</v>
      </c>
      <c r="J489" s="3">
        <f t="shared" si="30"/>
        <v>24855.427770408798</v>
      </c>
      <c r="K489" s="3">
        <f t="shared" si="31"/>
        <v>180420.1</v>
      </c>
    </row>
    <row r="490" spans="1:11" x14ac:dyDescent="0.45">
      <c r="A490" t="s">
        <v>802</v>
      </c>
      <c r="B490" t="s">
        <v>1470</v>
      </c>
      <c r="C490" t="s">
        <v>1266</v>
      </c>
      <c r="D490" s="2" t="s">
        <v>2172</v>
      </c>
      <c r="E490" s="16">
        <v>663.04383299999995</v>
      </c>
      <c r="F490" s="17" t="s">
        <v>2169</v>
      </c>
      <c r="G490" s="16">
        <f t="shared" si="28"/>
        <v>530.43506639999998</v>
      </c>
      <c r="H490" s="3">
        <f t="shared" si="29"/>
        <v>55471.408394390928</v>
      </c>
      <c r="I490" s="16">
        <v>1320.5478739999999</v>
      </c>
      <c r="J490" s="3">
        <f t="shared" si="30"/>
        <v>10342.894713787737</v>
      </c>
      <c r="K490" s="3">
        <f t="shared" si="31"/>
        <v>65814.3</v>
      </c>
    </row>
    <row r="491" spans="1:11" x14ac:dyDescent="0.45">
      <c r="A491" t="s">
        <v>835</v>
      </c>
      <c r="B491" t="s">
        <v>1374</v>
      </c>
      <c r="C491" t="s">
        <v>1143</v>
      </c>
      <c r="D491" s="2" t="s">
        <v>2172</v>
      </c>
      <c r="E491" s="16">
        <v>567.18106899999998</v>
      </c>
      <c r="F491" s="17" t="s">
        <v>2170</v>
      </c>
      <c r="G491" s="16">
        <f t="shared" si="28"/>
        <v>567.18106899999998</v>
      </c>
      <c r="H491" s="3">
        <f t="shared" si="29"/>
        <v>59314.202067365841</v>
      </c>
      <c r="I491" s="16">
        <v>1216.3888549999999</v>
      </c>
      <c r="J491" s="3">
        <f t="shared" si="30"/>
        <v>9527.0925848234856</v>
      </c>
      <c r="K491" s="3">
        <f t="shared" si="31"/>
        <v>68841.289999999994</v>
      </c>
    </row>
    <row r="492" spans="1:11" x14ac:dyDescent="0.45">
      <c r="A492" t="s">
        <v>1009</v>
      </c>
      <c r="B492" t="s">
        <v>2130</v>
      </c>
      <c r="C492" t="s">
        <v>1210</v>
      </c>
      <c r="D492" s="2" t="s">
        <v>2172</v>
      </c>
      <c r="E492" s="16">
        <v>563.89203899999995</v>
      </c>
      <c r="F492" s="17" t="s">
        <v>2169</v>
      </c>
      <c r="G492" s="16">
        <f t="shared" si="28"/>
        <v>451.11363119999999</v>
      </c>
      <c r="H492" s="3">
        <f t="shared" si="29"/>
        <v>47176.195643335115</v>
      </c>
      <c r="I492" s="16">
        <v>1169.1951649999999</v>
      </c>
      <c r="J492" s="3">
        <f t="shared" si="30"/>
        <v>9157.4586045372562</v>
      </c>
      <c r="K492" s="3">
        <f t="shared" si="31"/>
        <v>56333.65</v>
      </c>
    </row>
    <row r="493" spans="1:11" x14ac:dyDescent="0.45">
      <c r="A493" t="s">
        <v>897</v>
      </c>
      <c r="B493" t="s">
        <v>2130</v>
      </c>
      <c r="C493" t="s">
        <v>1172</v>
      </c>
      <c r="D493" s="2" t="s">
        <v>2172</v>
      </c>
      <c r="E493" s="16">
        <v>663.18251699999996</v>
      </c>
      <c r="F493" s="17" t="s">
        <v>2170</v>
      </c>
      <c r="G493" s="16">
        <f t="shared" si="28"/>
        <v>663.18251699999996</v>
      </c>
      <c r="H493" s="3">
        <f t="shared" si="29"/>
        <v>69353.763675921073</v>
      </c>
      <c r="I493" s="16">
        <v>1389.396174</v>
      </c>
      <c r="J493" s="3">
        <f t="shared" si="30"/>
        <v>10882.133564679463</v>
      </c>
      <c r="K493" s="3">
        <f t="shared" si="31"/>
        <v>80235.899999999994</v>
      </c>
    </row>
    <row r="494" spans="1:11" x14ac:dyDescent="0.45">
      <c r="A494" t="s">
        <v>922</v>
      </c>
      <c r="B494" t="s">
        <v>2117</v>
      </c>
      <c r="C494" t="s">
        <v>1180</v>
      </c>
      <c r="D494" s="2" t="s">
        <v>2172</v>
      </c>
      <c r="E494" s="16">
        <v>438.70594800000003</v>
      </c>
      <c r="F494" s="17" t="s">
        <v>2170</v>
      </c>
      <c r="G494" s="16">
        <f t="shared" si="28"/>
        <v>438.70594800000003</v>
      </c>
      <c r="H494" s="3">
        <f t="shared" si="29"/>
        <v>45878.635007522258</v>
      </c>
      <c r="I494" s="16">
        <v>910.10720599999991</v>
      </c>
      <c r="J494" s="3">
        <f t="shared" si="30"/>
        <v>7128.2103400043234</v>
      </c>
      <c r="K494" s="3">
        <f t="shared" si="31"/>
        <v>53006.85</v>
      </c>
    </row>
    <row r="495" spans="1:11" x14ac:dyDescent="0.45">
      <c r="A495" t="s">
        <v>682</v>
      </c>
      <c r="B495" t="s">
        <v>2117</v>
      </c>
      <c r="C495" t="s">
        <v>1337</v>
      </c>
      <c r="D495" s="2" t="s">
        <v>2172</v>
      </c>
      <c r="E495" s="16">
        <v>362.85355200000004</v>
      </c>
      <c r="F495" s="17" t="s">
        <v>2169</v>
      </c>
      <c r="G495" s="16">
        <f t="shared" si="28"/>
        <v>290.28284160000004</v>
      </c>
      <c r="H495" s="3">
        <f t="shared" si="29"/>
        <v>30356.963700690008</v>
      </c>
      <c r="I495" s="16">
        <v>680.8672489999999</v>
      </c>
      <c r="J495" s="3">
        <f t="shared" si="30"/>
        <v>5332.7398492129932</v>
      </c>
      <c r="K495" s="3">
        <f t="shared" si="31"/>
        <v>35689.699999999997</v>
      </c>
    </row>
    <row r="496" spans="1:11" x14ac:dyDescent="0.45">
      <c r="A496" t="s">
        <v>849</v>
      </c>
      <c r="B496" t="s">
        <v>2119</v>
      </c>
      <c r="C496" t="s">
        <v>1148</v>
      </c>
      <c r="D496" s="2" t="s">
        <v>2172</v>
      </c>
      <c r="E496" s="16">
        <v>292.59946099999996</v>
      </c>
      <c r="F496" s="17" t="s">
        <v>2168</v>
      </c>
      <c r="G496" s="16">
        <f t="shared" si="28"/>
        <v>58.519892199999994</v>
      </c>
      <c r="H496" s="3">
        <f t="shared" si="29"/>
        <v>6119.8458492825084</v>
      </c>
      <c r="I496" s="16">
        <v>641.87370799999997</v>
      </c>
      <c r="J496" s="3">
        <f t="shared" si="30"/>
        <v>5027.3316947481853</v>
      </c>
      <c r="K496" s="3">
        <f t="shared" si="31"/>
        <v>11147.18</v>
      </c>
    </row>
    <row r="497" spans="1:11" x14ac:dyDescent="0.45">
      <c r="A497" t="s">
        <v>696</v>
      </c>
      <c r="B497" t="s">
        <v>2119</v>
      </c>
      <c r="C497" t="s">
        <v>1089</v>
      </c>
      <c r="D497" s="2" t="s">
        <v>2172</v>
      </c>
      <c r="E497" s="16">
        <v>342.77767299999999</v>
      </c>
      <c r="F497" s="17" t="s">
        <v>2169</v>
      </c>
      <c r="G497" s="16">
        <f t="shared" si="28"/>
        <v>274.22213840000001</v>
      </c>
      <c r="H497" s="3">
        <f t="shared" si="29"/>
        <v>28677.380500516607</v>
      </c>
      <c r="I497" s="16">
        <v>765.704611</v>
      </c>
      <c r="J497" s="3">
        <f t="shared" si="30"/>
        <v>5997.2094381144689</v>
      </c>
      <c r="K497" s="3">
        <f t="shared" si="31"/>
        <v>34674.589999999997</v>
      </c>
    </row>
    <row r="498" spans="1:11" x14ac:dyDescent="0.45">
      <c r="A498" t="s">
        <v>884</v>
      </c>
      <c r="B498" t="s">
        <v>2119</v>
      </c>
      <c r="C498" t="s">
        <v>1167</v>
      </c>
      <c r="D498" s="2" t="s">
        <v>2172</v>
      </c>
      <c r="E498" s="16">
        <v>282.82889399999999</v>
      </c>
      <c r="F498" s="17" t="s">
        <v>2169</v>
      </c>
      <c r="G498" s="16">
        <f t="shared" si="28"/>
        <v>226.26311520000002</v>
      </c>
      <c r="H498" s="3">
        <f t="shared" si="29"/>
        <v>23661.960648698023</v>
      </c>
      <c r="I498" s="16">
        <v>578.76747699999999</v>
      </c>
      <c r="J498" s="3">
        <f t="shared" si="30"/>
        <v>4533.0663100030597</v>
      </c>
      <c r="K498" s="3">
        <f t="shared" si="31"/>
        <v>28195.03</v>
      </c>
    </row>
    <row r="499" spans="1:11" x14ac:dyDescent="0.45">
      <c r="A499" t="s">
        <v>982</v>
      </c>
      <c r="B499" t="s">
        <v>1320</v>
      </c>
      <c r="C499" t="s">
        <v>1194</v>
      </c>
      <c r="D499" s="2" t="s">
        <v>2172</v>
      </c>
      <c r="E499" s="16">
        <v>191.95165400000002</v>
      </c>
      <c r="F499" s="17" t="s">
        <v>2169</v>
      </c>
      <c r="G499" s="16">
        <f t="shared" si="28"/>
        <v>153.56132320000003</v>
      </c>
      <c r="H499" s="3">
        <f t="shared" si="29"/>
        <v>16059.011578217673</v>
      </c>
      <c r="I499" s="16">
        <v>393.30963299999996</v>
      </c>
      <c r="J499" s="3">
        <f t="shared" si="30"/>
        <v>3080.5093886641589</v>
      </c>
      <c r="K499" s="3">
        <f t="shared" si="31"/>
        <v>19139.52</v>
      </c>
    </row>
    <row r="500" spans="1:11" x14ac:dyDescent="0.45">
      <c r="A500" t="s">
        <v>810</v>
      </c>
      <c r="B500" t="s">
        <v>1547</v>
      </c>
      <c r="C500" t="s">
        <v>1271</v>
      </c>
      <c r="D500" s="2" t="s">
        <v>2172</v>
      </c>
      <c r="E500" s="16">
        <v>2241.7022360000001</v>
      </c>
      <c r="F500" s="17" t="s">
        <v>2169</v>
      </c>
      <c r="G500" s="16">
        <f t="shared" si="28"/>
        <v>1793.3617888000001</v>
      </c>
      <c r="H500" s="3">
        <f t="shared" si="29"/>
        <v>187544.7354198909</v>
      </c>
      <c r="I500" s="16">
        <v>4618.8917899999997</v>
      </c>
      <c r="J500" s="3">
        <f t="shared" si="30"/>
        <v>36176.432841955851</v>
      </c>
      <c r="K500" s="3">
        <f t="shared" si="31"/>
        <v>223721.17</v>
      </c>
    </row>
    <row r="501" spans="1:11" x14ac:dyDescent="0.45">
      <c r="A501" t="s">
        <v>761</v>
      </c>
      <c r="B501" t="s">
        <v>1353</v>
      </c>
      <c r="C501" t="s">
        <v>1354</v>
      </c>
      <c r="D501" s="2" t="s">
        <v>2172</v>
      </c>
      <c r="E501" s="16">
        <v>2015.2488450000001</v>
      </c>
      <c r="F501" s="17" t="s">
        <v>2168</v>
      </c>
      <c r="G501" s="16">
        <f t="shared" si="28"/>
        <v>403.04976900000003</v>
      </c>
      <c r="H501" s="3">
        <f t="shared" si="29"/>
        <v>42149.812023558792</v>
      </c>
      <c r="I501" s="16">
        <v>4020.8637669999998</v>
      </c>
      <c r="J501" s="3">
        <f t="shared" si="30"/>
        <v>31492.512630075955</v>
      </c>
      <c r="K501" s="3">
        <f t="shared" si="31"/>
        <v>73642.320000000007</v>
      </c>
    </row>
    <row r="502" spans="1:11" x14ac:dyDescent="0.45">
      <c r="A502" t="s">
        <v>553</v>
      </c>
      <c r="B502" t="s">
        <v>1635</v>
      </c>
      <c r="C502" t="s">
        <v>1457</v>
      </c>
      <c r="D502" s="2" t="s">
        <v>2172</v>
      </c>
      <c r="E502" s="16">
        <v>9837.158911999999</v>
      </c>
      <c r="F502" s="17" t="s">
        <v>2170</v>
      </c>
      <c r="G502" s="16">
        <f t="shared" si="28"/>
        <v>9837.158911999999</v>
      </c>
      <c r="H502" s="3">
        <f t="shared" si="29"/>
        <v>1028742.4305326324</v>
      </c>
      <c r="I502" s="16">
        <v>21417.295916999999</v>
      </c>
      <c r="J502" s="3">
        <f t="shared" si="30"/>
        <v>167746.16133573587</v>
      </c>
      <c r="K502" s="3">
        <f>ROUND((H502+J502),2)-0.01</f>
        <v>1196488.58</v>
      </c>
    </row>
    <row r="503" spans="1:11" x14ac:dyDescent="0.45">
      <c r="A503" t="s">
        <v>646</v>
      </c>
      <c r="B503" t="s">
        <v>1223</v>
      </c>
      <c r="C503" t="s">
        <v>1222</v>
      </c>
      <c r="D503" s="2" t="s">
        <v>2172</v>
      </c>
      <c r="E503" s="16">
        <v>424.983609</v>
      </c>
      <c r="F503" s="17" t="s">
        <v>2168</v>
      </c>
      <c r="G503" s="16">
        <f t="shared" si="28"/>
        <v>84.996721800000003</v>
      </c>
      <c r="H503" s="3">
        <f t="shared" si="29"/>
        <v>8888.7182726278188</v>
      </c>
      <c r="I503" s="16">
        <v>920.58682599999997</v>
      </c>
      <c r="J503" s="3">
        <f t="shared" si="30"/>
        <v>7210.2896106120506</v>
      </c>
      <c r="K503" s="3">
        <f t="shared" ref="K503:K566" si="32">ROUND((H503+J503),2)</f>
        <v>16099.01</v>
      </c>
    </row>
    <row r="504" spans="1:11" x14ac:dyDescent="0.45">
      <c r="A504" t="s">
        <v>995</v>
      </c>
      <c r="B504" t="s">
        <v>1620</v>
      </c>
      <c r="C504" t="s">
        <v>1421</v>
      </c>
      <c r="D504" s="2" t="s">
        <v>2172</v>
      </c>
      <c r="E504" s="16">
        <v>2519.5796250000003</v>
      </c>
      <c r="F504" s="17" t="s">
        <v>2169</v>
      </c>
      <c r="G504" s="16">
        <f t="shared" si="28"/>
        <v>2015.6637000000003</v>
      </c>
      <c r="H504" s="3">
        <f t="shared" si="29"/>
        <v>210792.44448769552</v>
      </c>
      <c r="I504" s="16">
        <v>5694.8381099999997</v>
      </c>
      <c r="J504" s="3">
        <f t="shared" si="30"/>
        <v>44603.540805667108</v>
      </c>
      <c r="K504" s="3">
        <f t="shared" si="32"/>
        <v>255395.99</v>
      </c>
    </row>
    <row r="505" spans="1:11" x14ac:dyDescent="0.45">
      <c r="A505" t="s">
        <v>554</v>
      </c>
      <c r="B505" t="s">
        <v>2103</v>
      </c>
      <c r="C505" t="s">
        <v>1337</v>
      </c>
      <c r="D505" s="2" t="s">
        <v>2172</v>
      </c>
      <c r="E505" s="16">
        <v>3467.7808750000004</v>
      </c>
      <c r="F505" s="17" t="s">
        <v>2168</v>
      </c>
      <c r="G505" s="16">
        <f t="shared" si="28"/>
        <v>693.55617500000017</v>
      </c>
      <c r="H505" s="3">
        <f t="shared" si="29"/>
        <v>72530.155460846945</v>
      </c>
      <c r="I505" s="16">
        <v>6757.8337240000001</v>
      </c>
      <c r="J505" s="3">
        <f t="shared" si="30"/>
        <v>52929.215272521127</v>
      </c>
      <c r="K505" s="3">
        <f t="shared" si="32"/>
        <v>125459.37</v>
      </c>
    </row>
    <row r="506" spans="1:11" x14ac:dyDescent="0.45">
      <c r="A506" t="s">
        <v>836</v>
      </c>
      <c r="B506" t="s">
        <v>2125</v>
      </c>
      <c r="C506" t="s">
        <v>1143</v>
      </c>
      <c r="D506" s="2" t="s">
        <v>2172</v>
      </c>
      <c r="E506" s="16">
        <v>420.60452100000003</v>
      </c>
      <c r="F506" s="17" t="s">
        <v>2170</v>
      </c>
      <c r="G506" s="16">
        <f t="shared" si="28"/>
        <v>420.60452100000003</v>
      </c>
      <c r="H506" s="3">
        <f t="shared" si="29"/>
        <v>43985.6386480375</v>
      </c>
      <c r="I506" s="16">
        <v>908.11687700000004</v>
      </c>
      <c r="J506" s="3">
        <f t="shared" si="30"/>
        <v>7112.6215350104985</v>
      </c>
      <c r="K506" s="3">
        <f t="shared" si="32"/>
        <v>51098.26</v>
      </c>
    </row>
    <row r="507" spans="1:11" x14ac:dyDescent="0.45">
      <c r="A507" t="s">
        <v>968</v>
      </c>
      <c r="B507" t="s">
        <v>2125</v>
      </c>
      <c r="C507" t="s">
        <v>1408</v>
      </c>
      <c r="D507" s="2" t="s">
        <v>2172</v>
      </c>
      <c r="E507" s="16">
        <v>772.63058599999988</v>
      </c>
      <c r="F507" s="17" t="s">
        <v>2168</v>
      </c>
      <c r="G507" s="16">
        <f t="shared" si="28"/>
        <v>154.52611719999999</v>
      </c>
      <c r="H507" s="3">
        <f t="shared" si="29"/>
        <v>16159.907023071421</v>
      </c>
      <c r="I507" s="16">
        <v>1675.758225</v>
      </c>
      <c r="J507" s="3">
        <f t="shared" si="30"/>
        <v>13125.000030812078</v>
      </c>
      <c r="K507" s="3">
        <f t="shared" si="32"/>
        <v>29284.91</v>
      </c>
    </row>
    <row r="508" spans="1:11" x14ac:dyDescent="0.45">
      <c r="A508" t="s">
        <v>823</v>
      </c>
      <c r="B508" t="s">
        <v>2125</v>
      </c>
      <c r="C508" t="s">
        <v>1478</v>
      </c>
      <c r="D508" s="2" t="s">
        <v>2172</v>
      </c>
      <c r="E508" s="16">
        <v>1516.340657</v>
      </c>
      <c r="F508" s="17" t="s">
        <v>2168</v>
      </c>
      <c r="G508" s="16">
        <f t="shared" si="28"/>
        <v>303.26813140000002</v>
      </c>
      <c r="H508" s="3">
        <f t="shared" si="29"/>
        <v>31714.928811300044</v>
      </c>
      <c r="I508" s="16">
        <v>3233.1813919999995</v>
      </c>
      <c r="J508" s="3">
        <f t="shared" si="30"/>
        <v>25323.167290210393</v>
      </c>
      <c r="K508" s="3">
        <f t="shared" si="32"/>
        <v>57038.1</v>
      </c>
    </row>
    <row r="509" spans="1:11" x14ac:dyDescent="0.45">
      <c r="A509" t="s">
        <v>544</v>
      </c>
      <c r="B509" t="s">
        <v>1642</v>
      </c>
      <c r="C509" t="s">
        <v>1354</v>
      </c>
      <c r="D509" s="2" t="s">
        <v>2172</v>
      </c>
      <c r="E509" s="16">
        <v>320.06701500000003</v>
      </c>
      <c r="F509" s="17" t="s">
        <v>2168</v>
      </c>
      <c r="G509" s="16">
        <f t="shared" si="28"/>
        <v>64.013403000000011</v>
      </c>
      <c r="H509" s="3">
        <f t="shared" si="29"/>
        <v>6694.3417685926388</v>
      </c>
      <c r="I509" s="16">
        <v>725.64611300000001</v>
      </c>
      <c r="J509" s="3">
        <f t="shared" si="30"/>
        <v>5683.4602470673617</v>
      </c>
      <c r="K509" s="3">
        <f t="shared" si="32"/>
        <v>12377.8</v>
      </c>
    </row>
    <row r="510" spans="1:11" x14ac:dyDescent="0.45">
      <c r="A510" t="s">
        <v>660</v>
      </c>
      <c r="B510" t="s">
        <v>1333</v>
      </c>
      <c r="C510" t="s">
        <v>1069</v>
      </c>
      <c r="D510" s="2" t="s">
        <v>2172</v>
      </c>
      <c r="E510" s="16">
        <v>705.99595699999998</v>
      </c>
      <c r="F510" s="17" t="s">
        <v>2168</v>
      </c>
      <c r="G510" s="16">
        <f t="shared" si="28"/>
        <v>141.19919139999999</v>
      </c>
      <c r="H510" s="3">
        <f t="shared" si="29"/>
        <v>14766.214579789272</v>
      </c>
      <c r="I510" s="16">
        <v>1529.8370260000002</v>
      </c>
      <c r="J510" s="3">
        <f t="shared" si="30"/>
        <v>11982.105004072087</v>
      </c>
      <c r="K510" s="3">
        <f t="shared" si="32"/>
        <v>26748.32</v>
      </c>
    </row>
    <row r="511" spans="1:11" x14ac:dyDescent="0.45">
      <c r="A511" t="s">
        <v>852</v>
      </c>
      <c r="B511" t="s">
        <v>1281</v>
      </c>
      <c r="C511" t="s">
        <v>1278</v>
      </c>
      <c r="D511" s="2" t="s">
        <v>2172</v>
      </c>
      <c r="E511" s="16">
        <v>434.85880100000003</v>
      </c>
      <c r="F511" s="17" t="s">
        <v>2168</v>
      </c>
      <c r="G511" s="16">
        <f t="shared" si="28"/>
        <v>86.971760200000006</v>
      </c>
      <c r="H511" s="3">
        <f t="shared" si="29"/>
        <v>9095.2622374236671</v>
      </c>
      <c r="I511" s="16">
        <v>914.31558300000006</v>
      </c>
      <c r="J511" s="3">
        <f t="shared" si="30"/>
        <v>7161.171507928575</v>
      </c>
      <c r="K511" s="3">
        <f t="shared" si="32"/>
        <v>16256.43</v>
      </c>
    </row>
    <row r="512" spans="1:11" x14ac:dyDescent="0.45">
      <c r="A512" t="s">
        <v>545</v>
      </c>
      <c r="B512" t="s">
        <v>1437</v>
      </c>
      <c r="C512" t="s">
        <v>1067</v>
      </c>
      <c r="D512" s="2" t="s">
        <v>2172</v>
      </c>
      <c r="E512" s="16">
        <v>857.96888999999999</v>
      </c>
      <c r="F512" s="17" t="s">
        <v>2169</v>
      </c>
      <c r="G512" s="16">
        <f t="shared" si="28"/>
        <v>686.37511200000006</v>
      </c>
      <c r="H512" s="3">
        <f t="shared" si="29"/>
        <v>71779.180075523414</v>
      </c>
      <c r="I512" s="16">
        <v>1903.1480509999999</v>
      </c>
      <c r="J512" s="3">
        <f t="shared" si="30"/>
        <v>14905.979785965212</v>
      </c>
      <c r="K512" s="3">
        <f t="shared" si="32"/>
        <v>86685.16</v>
      </c>
    </row>
    <row r="513" spans="1:11" x14ac:dyDescent="0.45">
      <c r="A513" t="s">
        <v>555</v>
      </c>
      <c r="B513" t="s">
        <v>1646</v>
      </c>
      <c r="C513" t="s">
        <v>1139</v>
      </c>
      <c r="D513" s="2" t="s">
        <v>2172</v>
      </c>
      <c r="E513" s="16">
        <v>1271.9038229999999</v>
      </c>
      <c r="F513" s="17" t="s">
        <v>2170</v>
      </c>
      <c r="G513" s="16">
        <f t="shared" si="28"/>
        <v>1271.9038229999999</v>
      </c>
      <c r="H513" s="3">
        <f t="shared" si="29"/>
        <v>133012.12697505797</v>
      </c>
      <c r="I513" s="16">
        <v>2498.7052800000001</v>
      </c>
      <c r="J513" s="3">
        <f t="shared" si="30"/>
        <v>19570.548058620032</v>
      </c>
      <c r="K513" s="3">
        <f t="shared" si="32"/>
        <v>152582.68</v>
      </c>
    </row>
    <row r="514" spans="1:11" x14ac:dyDescent="0.45">
      <c r="A514" t="s">
        <v>556</v>
      </c>
      <c r="B514" t="s">
        <v>2104</v>
      </c>
      <c r="C514" t="s">
        <v>1408</v>
      </c>
      <c r="D514" s="2" t="s">
        <v>2172</v>
      </c>
      <c r="E514" s="16">
        <v>2255.3625440000001</v>
      </c>
      <c r="F514" s="17" t="s">
        <v>2169</v>
      </c>
      <c r="G514" s="16">
        <f t="shared" si="28"/>
        <v>1804.2900352000001</v>
      </c>
      <c r="H514" s="3">
        <f t="shared" si="29"/>
        <v>188687.5807132897</v>
      </c>
      <c r="I514" s="16">
        <v>5020.8348580000002</v>
      </c>
      <c r="J514" s="3">
        <f t="shared" si="30"/>
        <v>39324.561671748532</v>
      </c>
      <c r="K514" s="3">
        <f t="shared" si="32"/>
        <v>228012.14</v>
      </c>
    </row>
    <row r="515" spans="1:11" x14ac:dyDescent="0.45">
      <c r="A515" t="s">
        <v>987</v>
      </c>
      <c r="B515" t="s">
        <v>1203</v>
      </c>
      <c r="C515" t="s">
        <v>1199</v>
      </c>
      <c r="D515" s="2" t="s">
        <v>2172</v>
      </c>
      <c r="E515" s="16">
        <v>262.30456400000003</v>
      </c>
      <c r="F515" s="17" t="s">
        <v>2169</v>
      </c>
      <c r="G515" s="16">
        <f t="shared" si="28"/>
        <v>209.84365120000004</v>
      </c>
      <c r="H515" s="3">
        <f t="shared" si="29"/>
        <v>21944.859252399765</v>
      </c>
      <c r="I515" s="16">
        <v>526.91685900000004</v>
      </c>
      <c r="J515" s="3">
        <f t="shared" si="30"/>
        <v>4126.9579868005139</v>
      </c>
      <c r="K515" s="3">
        <f t="shared" si="32"/>
        <v>26071.82</v>
      </c>
    </row>
    <row r="516" spans="1:11" x14ac:dyDescent="0.45">
      <c r="A516" t="s">
        <v>898</v>
      </c>
      <c r="B516" t="s">
        <v>1564</v>
      </c>
      <c r="C516" t="s">
        <v>1172</v>
      </c>
      <c r="D516" s="2" t="s">
        <v>2172</v>
      </c>
      <c r="E516" s="16">
        <v>865.63140499999997</v>
      </c>
      <c r="F516" s="17" t="s">
        <v>2170</v>
      </c>
      <c r="G516" s="16">
        <f t="shared" si="28"/>
        <v>865.63140499999997</v>
      </c>
      <c r="H516" s="3">
        <f t="shared" si="29"/>
        <v>90525.299376710682</v>
      </c>
      <c r="I516" s="16">
        <v>1919.7827969999998</v>
      </c>
      <c r="J516" s="3">
        <f t="shared" si="30"/>
        <v>15036.267698926253</v>
      </c>
      <c r="K516" s="3">
        <f t="shared" si="32"/>
        <v>105561.57</v>
      </c>
    </row>
    <row r="517" spans="1:11" x14ac:dyDescent="0.45">
      <c r="A517" t="s">
        <v>557</v>
      </c>
      <c r="B517" t="s">
        <v>1532</v>
      </c>
      <c r="C517" t="s">
        <v>1521</v>
      </c>
      <c r="D517" s="2" t="s">
        <v>2172</v>
      </c>
      <c r="E517" s="16">
        <v>2408.2979860000005</v>
      </c>
      <c r="F517" s="17" t="s">
        <v>2169</v>
      </c>
      <c r="G517" s="16">
        <f t="shared" si="28"/>
        <v>1926.6383888000005</v>
      </c>
      <c r="H517" s="3">
        <f t="shared" si="29"/>
        <v>201482.42765843688</v>
      </c>
      <c r="I517" s="16">
        <v>5379.6595519999992</v>
      </c>
      <c r="J517" s="3">
        <f t="shared" si="30"/>
        <v>42134.975518773579</v>
      </c>
      <c r="K517" s="3">
        <f t="shared" si="32"/>
        <v>243617.4</v>
      </c>
    </row>
    <row r="518" spans="1:11" x14ac:dyDescent="0.45">
      <c r="A518" t="s">
        <v>558</v>
      </c>
      <c r="B518" t="s">
        <v>1480</v>
      </c>
      <c r="C518" t="s">
        <v>1143</v>
      </c>
      <c r="D518" s="2" t="s">
        <v>2172</v>
      </c>
      <c r="E518" s="16">
        <v>779.43069400000002</v>
      </c>
      <c r="F518" s="17" t="s">
        <v>2168</v>
      </c>
      <c r="G518" s="16">
        <f t="shared" si="28"/>
        <v>155.88613880000003</v>
      </c>
      <c r="H518" s="3">
        <f t="shared" si="29"/>
        <v>16302.134259499837</v>
      </c>
      <c r="I518" s="16">
        <v>1650.722041</v>
      </c>
      <c r="J518" s="3">
        <f t="shared" si="30"/>
        <v>12928.909741133553</v>
      </c>
      <c r="K518" s="3">
        <f t="shared" si="32"/>
        <v>29231.040000000001</v>
      </c>
    </row>
    <row r="519" spans="1:11" x14ac:dyDescent="0.45">
      <c r="A519" t="s">
        <v>1015</v>
      </c>
      <c r="B519" t="s">
        <v>1217</v>
      </c>
      <c r="C519" t="s">
        <v>1213</v>
      </c>
      <c r="D519" s="2" t="s">
        <v>2172</v>
      </c>
      <c r="E519" s="16">
        <v>170.42693</v>
      </c>
      <c r="F519" s="17" t="s">
        <v>2168</v>
      </c>
      <c r="G519" s="16">
        <f t="shared" ref="G519:G582" si="33">IF(F519="Not Aligned",E519,IF(F519="Aligned",E519*0.2,IF(F519="Partially Aligned",E519*0.8,0)))</f>
        <v>34.085386</v>
      </c>
      <c r="H519" s="3">
        <f t="shared" ref="H519:H582" si="34">G519*$E$2</f>
        <v>3564.553866920694</v>
      </c>
      <c r="I519" s="16">
        <v>350.043387</v>
      </c>
      <c r="J519" s="3">
        <f t="shared" ref="J519:J582" si="35">I519*$E$3</f>
        <v>2741.6362316589934</v>
      </c>
      <c r="K519" s="3">
        <f t="shared" si="32"/>
        <v>6306.19</v>
      </c>
    </row>
    <row r="520" spans="1:11" x14ac:dyDescent="0.45">
      <c r="A520" t="s">
        <v>746</v>
      </c>
      <c r="B520" t="s">
        <v>1350</v>
      </c>
      <c r="C520" t="s">
        <v>1109</v>
      </c>
      <c r="D520" s="2" t="s">
        <v>2172</v>
      </c>
      <c r="E520" s="16">
        <v>531.35563000000002</v>
      </c>
      <c r="F520" s="17" t="s">
        <v>2168</v>
      </c>
      <c r="G520" s="16">
        <f t="shared" si="33"/>
        <v>106.27112600000001</v>
      </c>
      <c r="H520" s="3">
        <f t="shared" si="34"/>
        <v>11113.535669665478</v>
      </c>
      <c r="I520" s="16">
        <v>1091.543938</v>
      </c>
      <c r="J520" s="3">
        <f t="shared" si="35"/>
        <v>8549.272804483915</v>
      </c>
      <c r="K520" s="3">
        <f t="shared" si="32"/>
        <v>19662.810000000001</v>
      </c>
    </row>
    <row r="521" spans="1:11" x14ac:dyDescent="0.45">
      <c r="A521" t="s">
        <v>857</v>
      </c>
      <c r="B521" t="s">
        <v>1151</v>
      </c>
      <c r="C521" t="s">
        <v>1152</v>
      </c>
      <c r="D521" s="2" t="s">
        <v>2172</v>
      </c>
      <c r="E521" s="16">
        <v>875.77707499999997</v>
      </c>
      <c r="F521" s="17" t="s">
        <v>2168</v>
      </c>
      <c r="G521" s="16">
        <f t="shared" si="33"/>
        <v>175.155415</v>
      </c>
      <c r="H521" s="3">
        <f t="shared" si="34"/>
        <v>18317.261005943983</v>
      </c>
      <c r="I521" s="16">
        <v>1949.592938</v>
      </c>
      <c r="J521" s="3">
        <f t="shared" si="35"/>
        <v>15269.74893488648</v>
      </c>
      <c r="K521" s="3">
        <f t="shared" si="32"/>
        <v>33587.01</v>
      </c>
    </row>
    <row r="522" spans="1:11" x14ac:dyDescent="0.45">
      <c r="A522" t="s">
        <v>559</v>
      </c>
      <c r="B522" t="s">
        <v>1607</v>
      </c>
      <c r="C522" t="s">
        <v>1354</v>
      </c>
      <c r="D522" s="2" t="s">
        <v>2172</v>
      </c>
      <c r="E522" s="16">
        <v>2681.664542</v>
      </c>
      <c r="F522" s="17" t="s">
        <v>2170</v>
      </c>
      <c r="G522" s="16">
        <f t="shared" si="33"/>
        <v>2681.664542</v>
      </c>
      <c r="H522" s="3">
        <f t="shared" si="34"/>
        <v>280440.94067088491</v>
      </c>
      <c r="I522" s="16">
        <v>5538.3641339999995</v>
      </c>
      <c r="J522" s="3">
        <f t="shared" si="35"/>
        <v>43377.993522543205</v>
      </c>
      <c r="K522" s="3">
        <f t="shared" si="32"/>
        <v>323818.93</v>
      </c>
    </row>
    <row r="523" spans="1:11" x14ac:dyDescent="0.45">
      <c r="A523" t="s">
        <v>560</v>
      </c>
      <c r="B523" t="s">
        <v>2105</v>
      </c>
      <c r="C523" t="s">
        <v>1478</v>
      </c>
      <c r="D523" s="2" t="s">
        <v>2172</v>
      </c>
      <c r="E523" s="16">
        <v>3532.703751</v>
      </c>
      <c r="F523" s="17" t="s">
        <v>2169</v>
      </c>
      <c r="G523" s="16">
        <f t="shared" si="33"/>
        <v>2826.1630008000002</v>
      </c>
      <c r="H523" s="3">
        <f t="shared" si="34"/>
        <v>295552.18336238974</v>
      </c>
      <c r="I523" s="16">
        <v>7640.1904189999996</v>
      </c>
      <c r="J523" s="3">
        <f t="shared" si="35"/>
        <v>59840.075966081044</v>
      </c>
      <c r="K523" s="3">
        <f t="shared" si="32"/>
        <v>355392.26</v>
      </c>
    </row>
    <row r="524" spans="1:11" x14ac:dyDescent="0.45">
      <c r="A524" t="s">
        <v>803</v>
      </c>
      <c r="B524" t="s">
        <v>1268</v>
      </c>
      <c r="C524" t="s">
        <v>1266</v>
      </c>
      <c r="D524" s="2" t="s">
        <v>2172</v>
      </c>
      <c r="E524" s="16">
        <v>352.825311</v>
      </c>
      <c r="F524" s="17" t="s">
        <v>2169</v>
      </c>
      <c r="G524" s="16">
        <f t="shared" si="33"/>
        <v>282.2602488</v>
      </c>
      <c r="H524" s="3">
        <f t="shared" si="34"/>
        <v>29517.983494100292</v>
      </c>
      <c r="I524" s="16">
        <v>690.09708999999998</v>
      </c>
      <c r="J524" s="3">
        <f t="shared" si="35"/>
        <v>5405.0305064224431</v>
      </c>
      <c r="K524" s="3">
        <f t="shared" si="32"/>
        <v>34923.01</v>
      </c>
    </row>
    <row r="525" spans="1:11" x14ac:dyDescent="0.45">
      <c r="A525" t="s">
        <v>673</v>
      </c>
      <c r="B525" t="s">
        <v>1515</v>
      </c>
      <c r="C525" t="s">
        <v>1076</v>
      </c>
      <c r="D525" s="2" t="s">
        <v>2172</v>
      </c>
      <c r="E525" s="16">
        <v>1303.636755</v>
      </c>
      <c r="F525" s="17" t="s">
        <v>2170</v>
      </c>
      <c r="G525" s="16">
        <f t="shared" si="33"/>
        <v>1303.636755</v>
      </c>
      <c r="H525" s="3">
        <f t="shared" si="34"/>
        <v>136330.66781450546</v>
      </c>
      <c r="I525" s="16">
        <v>2825.9742590000001</v>
      </c>
      <c r="J525" s="3">
        <f t="shared" si="35"/>
        <v>22133.808853272458</v>
      </c>
      <c r="K525" s="3">
        <f t="shared" si="32"/>
        <v>158464.48000000001</v>
      </c>
    </row>
    <row r="526" spans="1:11" x14ac:dyDescent="0.45">
      <c r="A526" t="s">
        <v>561</v>
      </c>
      <c r="B526" t="s">
        <v>1571</v>
      </c>
      <c r="C526" t="s">
        <v>1408</v>
      </c>
      <c r="D526" s="2" t="s">
        <v>2172</v>
      </c>
      <c r="E526" s="16">
        <v>1106.1793619999999</v>
      </c>
      <c r="F526" s="17" t="s">
        <v>2169</v>
      </c>
      <c r="G526" s="16">
        <f t="shared" si="33"/>
        <v>884.94348959999991</v>
      </c>
      <c r="H526" s="3">
        <f t="shared" si="34"/>
        <v>92544.902905308816</v>
      </c>
      <c r="I526" s="16">
        <v>2382.0736820000002</v>
      </c>
      <c r="J526" s="3">
        <f t="shared" si="35"/>
        <v>18657.057255169755</v>
      </c>
      <c r="K526" s="3">
        <f t="shared" si="32"/>
        <v>111201.96</v>
      </c>
    </row>
    <row r="527" spans="1:11" x14ac:dyDescent="0.45">
      <c r="A527" t="s">
        <v>886</v>
      </c>
      <c r="B527" t="s">
        <v>1392</v>
      </c>
      <c r="C527" t="s">
        <v>1289</v>
      </c>
      <c r="D527" s="2" t="s">
        <v>2172</v>
      </c>
      <c r="E527" s="16">
        <v>2067.7801589999999</v>
      </c>
      <c r="F527" s="17" t="s">
        <v>2169</v>
      </c>
      <c r="G527" s="16">
        <f t="shared" si="33"/>
        <v>1654.2241272000001</v>
      </c>
      <c r="H527" s="3">
        <f t="shared" si="34"/>
        <v>172994.10983241527</v>
      </c>
      <c r="I527" s="16">
        <v>4282.5322030000007</v>
      </c>
      <c r="J527" s="3">
        <f t="shared" si="35"/>
        <v>33541.97190130379</v>
      </c>
      <c r="K527" s="3">
        <f t="shared" si="32"/>
        <v>206536.08</v>
      </c>
    </row>
    <row r="528" spans="1:11" x14ac:dyDescent="0.45">
      <c r="A528" t="s">
        <v>679</v>
      </c>
      <c r="B528" t="s">
        <v>1442</v>
      </c>
      <c r="C528" t="s">
        <v>1337</v>
      </c>
      <c r="D528" s="2" t="s">
        <v>2172</v>
      </c>
      <c r="E528" s="16">
        <v>1302.035797</v>
      </c>
      <c r="F528" s="17" t="s">
        <v>2170</v>
      </c>
      <c r="G528" s="16">
        <f t="shared" si="33"/>
        <v>1302.035797</v>
      </c>
      <c r="H528" s="3">
        <f t="shared" si="34"/>
        <v>136163.24412654495</v>
      </c>
      <c r="I528" s="16">
        <v>2674.6478660000002</v>
      </c>
      <c r="J528" s="3">
        <f t="shared" si="35"/>
        <v>20948.578858183111</v>
      </c>
      <c r="K528" s="3">
        <f t="shared" si="32"/>
        <v>157111.82</v>
      </c>
    </row>
    <row r="529" spans="1:11" x14ac:dyDescent="0.45">
      <c r="A529" t="s">
        <v>762</v>
      </c>
      <c r="B529" t="s">
        <v>1543</v>
      </c>
      <c r="C529" t="s">
        <v>1354</v>
      </c>
      <c r="D529" s="2" t="s">
        <v>2172</v>
      </c>
      <c r="E529" s="16">
        <v>921.86351500000001</v>
      </c>
      <c r="F529" s="17" t="s">
        <v>2168</v>
      </c>
      <c r="G529" s="16">
        <f t="shared" si="33"/>
        <v>184.372703</v>
      </c>
      <c r="H529" s="3">
        <f t="shared" si="34"/>
        <v>19281.179078719266</v>
      </c>
      <c r="I529" s="16">
        <v>1981.326247</v>
      </c>
      <c r="J529" s="3">
        <f t="shared" si="35"/>
        <v>15518.29295238803</v>
      </c>
      <c r="K529" s="3">
        <f t="shared" si="32"/>
        <v>34799.47</v>
      </c>
    </row>
    <row r="530" spans="1:11" x14ac:dyDescent="0.45">
      <c r="A530" t="s">
        <v>562</v>
      </c>
      <c r="B530" t="s">
        <v>1497</v>
      </c>
      <c r="C530" t="s">
        <v>1184</v>
      </c>
      <c r="D530" s="2" t="s">
        <v>2172</v>
      </c>
      <c r="E530" s="16">
        <v>1090.3619250000002</v>
      </c>
      <c r="F530" s="17" t="s">
        <v>2170</v>
      </c>
      <c r="G530" s="16">
        <f t="shared" si="33"/>
        <v>1090.3619250000002</v>
      </c>
      <c r="H530" s="3">
        <f t="shared" si="34"/>
        <v>114026.98552693057</v>
      </c>
      <c r="I530" s="16">
        <v>2396.9237740000003</v>
      </c>
      <c r="J530" s="3">
        <f t="shared" si="35"/>
        <v>18773.367266393219</v>
      </c>
      <c r="K530" s="3">
        <f t="shared" si="32"/>
        <v>132800.35</v>
      </c>
    </row>
    <row r="531" spans="1:11" x14ac:dyDescent="0.45">
      <c r="A531" t="s">
        <v>634</v>
      </c>
      <c r="B531" t="s">
        <v>1558</v>
      </c>
      <c r="C531" t="s">
        <v>1150</v>
      </c>
      <c r="D531" s="2" t="s">
        <v>2172</v>
      </c>
      <c r="E531" s="16">
        <v>1053.1785300000001</v>
      </c>
      <c r="F531" s="17" t="s">
        <v>2170</v>
      </c>
      <c r="G531" s="16">
        <f t="shared" si="33"/>
        <v>1053.1785300000001</v>
      </c>
      <c r="H531" s="3">
        <f t="shared" si="34"/>
        <v>110138.45058610609</v>
      </c>
      <c r="I531" s="16">
        <v>2366.2081549999998</v>
      </c>
      <c r="J531" s="3">
        <f t="shared" si="35"/>
        <v>18532.794077309562</v>
      </c>
      <c r="K531" s="3">
        <f t="shared" si="32"/>
        <v>128671.24</v>
      </c>
    </row>
    <row r="532" spans="1:11" x14ac:dyDescent="0.45">
      <c r="A532" t="s">
        <v>563</v>
      </c>
      <c r="B532" t="s">
        <v>1664</v>
      </c>
      <c r="C532" t="s">
        <v>1478</v>
      </c>
      <c r="D532" s="2" t="s">
        <v>2172</v>
      </c>
      <c r="E532" s="16">
        <v>9682.7875969999986</v>
      </c>
      <c r="F532" s="17" t="s">
        <v>2168</v>
      </c>
      <c r="G532" s="16">
        <f t="shared" si="33"/>
        <v>1936.5575193999998</v>
      </c>
      <c r="H532" s="3">
        <f t="shared" si="34"/>
        <v>202519.74245770948</v>
      </c>
      <c r="I532" s="16">
        <v>20251.398867999997</v>
      </c>
      <c r="J532" s="3">
        <f t="shared" si="35"/>
        <v>158614.53448422585</v>
      </c>
      <c r="K532" s="3">
        <f t="shared" si="32"/>
        <v>361134.28</v>
      </c>
    </row>
    <row r="533" spans="1:11" x14ac:dyDescent="0.45">
      <c r="A533" t="s">
        <v>564</v>
      </c>
      <c r="B533" t="s">
        <v>1467</v>
      </c>
      <c r="C533" t="s">
        <v>1139</v>
      </c>
      <c r="D533" s="2" t="s">
        <v>2172</v>
      </c>
      <c r="E533" s="16">
        <v>353.72744499999999</v>
      </c>
      <c r="F533" s="17" t="s">
        <v>2169</v>
      </c>
      <c r="G533" s="16">
        <f t="shared" si="33"/>
        <v>282.98195600000003</v>
      </c>
      <c r="H533" s="3">
        <f t="shared" si="34"/>
        <v>29593.457604633895</v>
      </c>
      <c r="I533" s="16">
        <v>739.84909599999992</v>
      </c>
      <c r="J533" s="3">
        <f t="shared" si="35"/>
        <v>5794.7019223469933</v>
      </c>
      <c r="K533" s="3">
        <f t="shared" si="32"/>
        <v>35388.160000000003</v>
      </c>
    </row>
    <row r="534" spans="1:11" x14ac:dyDescent="0.45">
      <c r="A534" t="s">
        <v>676</v>
      </c>
      <c r="B534" t="s">
        <v>1231</v>
      </c>
      <c r="C534" t="s">
        <v>1081</v>
      </c>
      <c r="D534" s="2" t="s">
        <v>2172</v>
      </c>
      <c r="E534" s="16">
        <v>367.849692</v>
      </c>
      <c r="F534" s="17" t="s">
        <v>2169</v>
      </c>
      <c r="G534" s="16">
        <f t="shared" si="33"/>
        <v>294.27975359999999</v>
      </c>
      <c r="H534" s="3">
        <f t="shared" si="34"/>
        <v>30774.949523861895</v>
      </c>
      <c r="I534" s="16">
        <v>757.06704400000001</v>
      </c>
      <c r="J534" s="3">
        <f t="shared" si="35"/>
        <v>5929.5576340237312</v>
      </c>
      <c r="K534" s="3">
        <f t="shared" si="32"/>
        <v>36704.51</v>
      </c>
    </row>
    <row r="535" spans="1:11" x14ac:dyDescent="0.45">
      <c r="A535" t="s">
        <v>1027</v>
      </c>
      <c r="B535" t="s">
        <v>1176</v>
      </c>
      <c r="C535" t="s">
        <v>1051</v>
      </c>
      <c r="D535" s="2" t="s">
        <v>2172</v>
      </c>
      <c r="E535" s="16">
        <v>348.70937300000003</v>
      </c>
      <c r="F535" s="17" t="s">
        <v>2169</v>
      </c>
      <c r="G535" s="16">
        <f t="shared" si="33"/>
        <v>278.96749840000001</v>
      </c>
      <c r="H535" s="3">
        <f t="shared" si="34"/>
        <v>29173.636911927959</v>
      </c>
      <c r="I535" s="16">
        <v>708.39974900000004</v>
      </c>
      <c r="J535" s="3">
        <f t="shared" si="35"/>
        <v>5548.3819734510134</v>
      </c>
      <c r="K535" s="3">
        <f t="shared" si="32"/>
        <v>34722.019999999997</v>
      </c>
    </row>
    <row r="536" spans="1:11" x14ac:dyDescent="0.45">
      <c r="A536" t="s">
        <v>655</v>
      </c>
      <c r="B536" t="s">
        <v>1064</v>
      </c>
      <c r="C536" t="s">
        <v>1063</v>
      </c>
      <c r="D536" s="2" t="s">
        <v>2172</v>
      </c>
      <c r="E536" s="16">
        <v>315.49593500000003</v>
      </c>
      <c r="F536" s="17" t="s">
        <v>2168</v>
      </c>
      <c r="G536" s="16">
        <f t="shared" si="33"/>
        <v>63.099187000000008</v>
      </c>
      <c r="H536" s="3">
        <f t="shared" si="34"/>
        <v>6598.7356288235078</v>
      </c>
      <c r="I536" s="16">
        <v>700.6561529999999</v>
      </c>
      <c r="J536" s="3">
        <f t="shared" si="35"/>
        <v>5487.7319964899289</v>
      </c>
      <c r="K536" s="3">
        <f t="shared" si="32"/>
        <v>12086.47</v>
      </c>
    </row>
    <row r="537" spans="1:11" x14ac:dyDescent="0.45">
      <c r="A537" t="s">
        <v>874</v>
      </c>
      <c r="B537" t="s">
        <v>1160</v>
      </c>
      <c r="C537" t="s">
        <v>1159</v>
      </c>
      <c r="D537" s="2" t="s">
        <v>2172</v>
      </c>
      <c r="E537" s="16">
        <v>1381.4741549999999</v>
      </c>
      <c r="F537" s="17" t="s">
        <v>2169</v>
      </c>
      <c r="G537" s="16">
        <f t="shared" si="33"/>
        <v>1105.179324</v>
      </c>
      <c r="H537" s="3">
        <f t="shared" si="34"/>
        <v>115576.54746831965</v>
      </c>
      <c r="I537" s="16">
        <v>2884.9830499999998</v>
      </c>
      <c r="J537" s="3">
        <f t="shared" si="35"/>
        <v>22595.981959236582</v>
      </c>
      <c r="K537" s="3">
        <f t="shared" si="32"/>
        <v>138172.53</v>
      </c>
    </row>
    <row r="538" spans="1:11" x14ac:dyDescent="0.45">
      <c r="A538" t="s">
        <v>713</v>
      </c>
      <c r="B538" t="s">
        <v>1237</v>
      </c>
      <c r="C538" t="s">
        <v>1100</v>
      </c>
      <c r="D538" s="2" t="s">
        <v>2172</v>
      </c>
      <c r="E538" s="16">
        <v>347.21021099999996</v>
      </c>
      <c r="F538" s="17" t="s">
        <v>2170</v>
      </c>
      <c r="G538" s="16">
        <f t="shared" si="33"/>
        <v>347.21021099999996</v>
      </c>
      <c r="H538" s="3">
        <f t="shared" si="34"/>
        <v>36310.267991519882</v>
      </c>
      <c r="I538" s="16">
        <v>758.17879199999993</v>
      </c>
      <c r="J538" s="3">
        <f t="shared" si="35"/>
        <v>5938.2651506073089</v>
      </c>
      <c r="K538" s="3">
        <f t="shared" si="32"/>
        <v>42248.53</v>
      </c>
    </row>
    <row r="539" spans="1:11" x14ac:dyDescent="0.45">
      <c r="A539" t="s">
        <v>1010</v>
      </c>
      <c r="B539" t="s">
        <v>1425</v>
      </c>
      <c r="C539" t="s">
        <v>1210</v>
      </c>
      <c r="D539" s="2" t="s">
        <v>2172</v>
      </c>
      <c r="E539" s="16">
        <v>697.44363399999997</v>
      </c>
      <c r="F539" s="17" t="s">
        <v>2169</v>
      </c>
      <c r="G539" s="16">
        <f t="shared" si="33"/>
        <v>557.95490719999998</v>
      </c>
      <c r="H539" s="3">
        <f t="shared" si="34"/>
        <v>58349.355997527411</v>
      </c>
      <c r="I539" s="16">
        <v>1401.33905</v>
      </c>
      <c r="J539" s="3">
        <f t="shared" si="35"/>
        <v>10975.673459354894</v>
      </c>
      <c r="K539" s="3">
        <f t="shared" si="32"/>
        <v>69325.03</v>
      </c>
    </row>
    <row r="540" spans="1:11" x14ac:dyDescent="0.45">
      <c r="A540" t="s">
        <v>860</v>
      </c>
      <c r="B540" t="s">
        <v>1655</v>
      </c>
      <c r="C540" t="s">
        <v>1153</v>
      </c>
      <c r="D540" s="2" t="s">
        <v>2172</v>
      </c>
      <c r="E540" s="16">
        <v>1080.3613300000002</v>
      </c>
      <c r="F540" s="17" t="s">
        <v>2168</v>
      </c>
      <c r="G540" s="16">
        <f t="shared" si="33"/>
        <v>216.07226600000004</v>
      </c>
      <c r="H540" s="3">
        <f t="shared" si="34"/>
        <v>22596.230281934226</v>
      </c>
      <c r="I540" s="16">
        <v>2488.3645110000002</v>
      </c>
      <c r="J540" s="3">
        <f t="shared" si="35"/>
        <v>19489.556307292885</v>
      </c>
      <c r="K540" s="3">
        <f t="shared" si="32"/>
        <v>42085.79</v>
      </c>
    </row>
    <row r="541" spans="1:11" x14ac:dyDescent="0.45">
      <c r="A541" t="s">
        <v>565</v>
      </c>
      <c r="B541" t="s">
        <v>1559</v>
      </c>
      <c r="C541" t="s">
        <v>1150</v>
      </c>
      <c r="D541" s="2" t="s">
        <v>2172</v>
      </c>
      <c r="E541" s="16">
        <v>1905.6093539999999</v>
      </c>
      <c r="F541" s="17" t="s">
        <v>2169</v>
      </c>
      <c r="G541" s="16">
        <f t="shared" si="33"/>
        <v>1524.4874832</v>
      </c>
      <c r="H541" s="3">
        <f t="shared" si="34"/>
        <v>159426.61624288943</v>
      </c>
      <c r="I541" s="16">
        <v>3938.296867</v>
      </c>
      <c r="J541" s="3">
        <f t="shared" si="35"/>
        <v>30845.825924991121</v>
      </c>
      <c r="K541" s="3">
        <f t="shared" si="32"/>
        <v>190272.44</v>
      </c>
    </row>
    <row r="542" spans="1:11" x14ac:dyDescent="0.45">
      <c r="A542" t="s">
        <v>988</v>
      </c>
      <c r="B542" t="s">
        <v>1417</v>
      </c>
      <c r="C542" t="s">
        <v>1199</v>
      </c>
      <c r="D542" s="2" t="s">
        <v>2172</v>
      </c>
      <c r="E542" s="16">
        <v>622.48418099999992</v>
      </c>
      <c r="F542" s="17" t="s">
        <v>2168</v>
      </c>
      <c r="G542" s="16">
        <f t="shared" si="33"/>
        <v>124.49683619999999</v>
      </c>
      <c r="H542" s="3">
        <f t="shared" si="34"/>
        <v>13019.529216893779</v>
      </c>
      <c r="I542" s="16">
        <v>1225.92048</v>
      </c>
      <c r="J542" s="3">
        <f t="shared" si="35"/>
        <v>9601.7468974518415</v>
      </c>
      <c r="K542" s="3">
        <f t="shared" si="32"/>
        <v>22621.279999999999</v>
      </c>
    </row>
    <row r="543" spans="1:11" x14ac:dyDescent="0.45">
      <c r="A543" t="s">
        <v>958</v>
      </c>
      <c r="B543" t="s">
        <v>1317</v>
      </c>
      <c r="C543" t="s">
        <v>1189</v>
      </c>
      <c r="D543" s="2" t="s">
        <v>2172</v>
      </c>
      <c r="E543" s="16">
        <v>572.89471600000002</v>
      </c>
      <c r="F543" s="17" t="s">
        <v>2170</v>
      </c>
      <c r="G543" s="16">
        <f t="shared" si="33"/>
        <v>572.89471600000002</v>
      </c>
      <c r="H543" s="3">
        <f t="shared" si="34"/>
        <v>59911.719211753472</v>
      </c>
      <c r="I543" s="16">
        <v>1225.5806029999999</v>
      </c>
      <c r="J543" s="3">
        <f t="shared" si="35"/>
        <v>9599.0848871636499</v>
      </c>
      <c r="K543" s="3">
        <f t="shared" si="32"/>
        <v>69510.8</v>
      </c>
    </row>
    <row r="544" spans="1:11" x14ac:dyDescent="0.45">
      <c r="A544" t="s">
        <v>902</v>
      </c>
      <c r="B544" t="s">
        <v>1292</v>
      </c>
      <c r="C544" t="s">
        <v>1051</v>
      </c>
      <c r="D544" s="2" t="s">
        <v>2172</v>
      </c>
      <c r="E544" s="16">
        <v>359.34178900000001</v>
      </c>
      <c r="F544" s="17" t="s">
        <v>2169</v>
      </c>
      <c r="G544" s="16">
        <f t="shared" si="33"/>
        <v>287.47343119999999</v>
      </c>
      <c r="H544" s="3">
        <f t="shared" si="34"/>
        <v>30063.163457234135</v>
      </c>
      <c r="I544" s="16">
        <v>709.17502500000001</v>
      </c>
      <c r="J544" s="3">
        <f t="shared" si="35"/>
        <v>5554.4541486443577</v>
      </c>
      <c r="K544" s="3">
        <f t="shared" si="32"/>
        <v>35617.620000000003</v>
      </c>
    </row>
    <row r="545" spans="1:11" x14ac:dyDescent="0.45">
      <c r="A545" t="s">
        <v>969</v>
      </c>
      <c r="B545" t="s">
        <v>1573</v>
      </c>
      <c r="C545" t="s">
        <v>1408</v>
      </c>
      <c r="D545" s="2" t="s">
        <v>2172</v>
      </c>
      <c r="E545" s="16">
        <v>1752.0079329999999</v>
      </c>
      <c r="F545" s="17" t="s">
        <v>2169</v>
      </c>
      <c r="G545" s="16">
        <f t="shared" si="33"/>
        <v>1401.6063463999999</v>
      </c>
      <c r="H545" s="3">
        <f t="shared" si="34"/>
        <v>146576.05232813573</v>
      </c>
      <c r="I545" s="16">
        <v>3855.9035089999998</v>
      </c>
      <c r="J545" s="3">
        <f t="shared" si="35"/>
        <v>30200.49844865502</v>
      </c>
      <c r="K545" s="3">
        <f t="shared" si="32"/>
        <v>176776.55</v>
      </c>
    </row>
    <row r="546" spans="1:11" x14ac:dyDescent="0.45">
      <c r="A546" t="s">
        <v>662</v>
      </c>
      <c r="B546" t="s">
        <v>1070</v>
      </c>
      <c r="C546" t="s">
        <v>1069</v>
      </c>
      <c r="D546" s="2" t="s">
        <v>2172</v>
      </c>
      <c r="E546" s="16">
        <v>584.07637599999998</v>
      </c>
      <c r="F546" s="17" t="s">
        <v>2169</v>
      </c>
      <c r="G546" s="16">
        <f t="shared" si="33"/>
        <v>467.26110080000001</v>
      </c>
      <c r="H546" s="3">
        <f t="shared" si="34"/>
        <v>48864.852629753412</v>
      </c>
      <c r="I546" s="16">
        <v>1340.697435</v>
      </c>
      <c r="J546" s="3">
        <f t="shared" si="35"/>
        <v>10500.711626037028</v>
      </c>
      <c r="K546" s="3">
        <f t="shared" si="32"/>
        <v>59365.56</v>
      </c>
    </row>
    <row r="547" spans="1:11" x14ac:dyDescent="0.45">
      <c r="A547" t="s">
        <v>923</v>
      </c>
      <c r="B547" t="s">
        <v>1400</v>
      </c>
      <c r="C547" t="s">
        <v>1180</v>
      </c>
      <c r="D547" s="2" t="s">
        <v>2172</v>
      </c>
      <c r="E547" s="16">
        <v>963.29521399999999</v>
      </c>
      <c r="F547" s="17" t="s">
        <v>2169</v>
      </c>
      <c r="G547" s="16">
        <f t="shared" si="33"/>
        <v>770.63617120000004</v>
      </c>
      <c r="H547" s="3">
        <f t="shared" si="34"/>
        <v>80590.964821108908</v>
      </c>
      <c r="I547" s="16">
        <v>1973.9328259999997</v>
      </c>
      <c r="J547" s="3">
        <f t="shared" si="35"/>
        <v>15460.385642487876</v>
      </c>
      <c r="K547" s="3">
        <f t="shared" si="32"/>
        <v>96051.35</v>
      </c>
    </row>
    <row r="548" spans="1:11" x14ac:dyDescent="0.45">
      <c r="A548" t="s">
        <v>697</v>
      </c>
      <c r="B548" t="s">
        <v>1234</v>
      </c>
      <c r="C548" t="s">
        <v>1089</v>
      </c>
      <c r="D548" s="2" t="s">
        <v>2172</v>
      </c>
      <c r="E548" s="16">
        <v>481.69934000000001</v>
      </c>
      <c r="F548" s="17" t="s">
        <v>2169</v>
      </c>
      <c r="G548" s="16">
        <f t="shared" si="33"/>
        <v>385.35947200000004</v>
      </c>
      <c r="H548" s="3">
        <f t="shared" si="34"/>
        <v>40299.810483945141</v>
      </c>
      <c r="I548" s="16">
        <v>1049.0877799999998</v>
      </c>
      <c r="J548" s="3">
        <f t="shared" si="35"/>
        <v>8216.7444798455763</v>
      </c>
      <c r="K548" s="3">
        <f t="shared" si="32"/>
        <v>48516.55</v>
      </c>
    </row>
    <row r="549" spans="1:11" x14ac:dyDescent="0.45">
      <c r="A549" t="s">
        <v>566</v>
      </c>
      <c r="B549" t="s">
        <v>1595</v>
      </c>
      <c r="C549" t="s">
        <v>1457</v>
      </c>
      <c r="D549" s="2" t="s">
        <v>2172</v>
      </c>
      <c r="E549" s="16">
        <v>2953.1507910000005</v>
      </c>
      <c r="F549" s="17" t="s">
        <v>2169</v>
      </c>
      <c r="G549" s="16">
        <f t="shared" si="33"/>
        <v>2362.5206328000004</v>
      </c>
      <c r="H549" s="3">
        <f t="shared" si="34"/>
        <v>247065.76763798908</v>
      </c>
      <c r="I549" s="16">
        <v>6240.9829269999991</v>
      </c>
      <c r="J549" s="3">
        <f t="shared" si="35"/>
        <v>48881.097456151605</v>
      </c>
      <c r="K549" s="3">
        <f t="shared" si="32"/>
        <v>295946.87</v>
      </c>
    </row>
    <row r="550" spans="1:11" x14ac:dyDescent="0.45">
      <c r="A550" t="s">
        <v>635</v>
      </c>
      <c r="B550" t="s">
        <v>1430</v>
      </c>
      <c r="C550" t="s">
        <v>1220</v>
      </c>
      <c r="D550" s="2" t="s">
        <v>2172</v>
      </c>
      <c r="E550" s="16">
        <v>650.36665199999993</v>
      </c>
      <c r="F550" s="17" t="s">
        <v>2170</v>
      </c>
      <c r="G550" s="16">
        <f t="shared" si="33"/>
        <v>650.36665199999993</v>
      </c>
      <c r="H550" s="3">
        <f t="shared" si="34"/>
        <v>68013.51653470684</v>
      </c>
      <c r="I550" s="16">
        <v>1478.9943210000001</v>
      </c>
      <c r="J550" s="3">
        <f t="shared" si="35"/>
        <v>11583.890933130218</v>
      </c>
      <c r="K550" s="3">
        <f t="shared" si="32"/>
        <v>79597.41</v>
      </c>
    </row>
    <row r="551" spans="1:11" x14ac:dyDescent="0.45">
      <c r="A551" t="s">
        <v>773</v>
      </c>
      <c r="B551" t="s">
        <v>1255</v>
      </c>
      <c r="C551" t="s">
        <v>1120</v>
      </c>
      <c r="D551" s="2" t="s">
        <v>2172</v>
      </c>
      <c r="E551" s="16">
        <v>196.01409200000001</v>
      </c>
      <c r="F551" s="17" t="s">
        <v>2168</v>
      </c>
      <c r="G551" s="16">
        <f t="shared" si="33"/>
        <v>39.202818400000005</v>
      </c>
      <c r="H551" s="3">
        <f t="shared" si="34"/>
        <v>4099.7205641711007</v>
      </c>
      <c r="I551" s="16">
        <v>394.567812</v>
      </c>
      <c r="J551" s="3">
        <f t="shared" si="35"/>
        <v>3090.3637931763419</v>
      </c>
      <c r="K551" s="3">
        <f t="shared" si="32"/>
        <v>7190.08</v>
      </c>
    </row>
    <row r="552" spans="1:11" x14ac:dyDescent="0.45">
      <c r="A552" t="s">
        <v>567</v>
      </c>
      <c r="B552" t="s">
        <v>1441</v>
      </c>
      <c r="C552" t="s">
        <v>1081</v>
      </c>
      <c r="D552" s="2" t="s">
        <v>2172</v>
      </c>
      <c r="E552" s="16">
        <v>851.11100799999997</v>
      </c>
      <c r="F552" s="17" t="s">
        <v>2170</v>
      </c>
      <c r="G552" s="16">
        <f t="shared" si="33"/>
        <v>851.11100799999997</v>
      </c>
      <c r="H552" s="3">
        <f t="shared" si="34"/>
        <v>89006.797069722772</v>
      </c>
      <c r="I552" s="16">
        <v>1768.666866</v>
      </c>
      <c r="J552" s="3">
        <f t="shared" si="35"/>
        <v>13852.686100195808</v>
      </c>
      <c r="K552" s="3">
        <f t="shared" si="32"/>
        <v>102859.48</v>
      </c>
    </row>
    <row r="553" spans="1:11" x14ac:dyDescent="0.45">
      <c r="A553" t="s">
        <v>932</v>
      </c>
      <c r="B553" t="s">
        <v>1309</v>
      </c>
      <c r="C553" t="s">
        <v>1182</v>
      </c>
      <c r="D553" s="2" t="s">
        <v>2172</v>
      </c>
      <c r="E553" s="16">
        <v>486.10125300000004</v>
      </c>
      <c r="F553" s="17" t="s">
        <v>2169</v>
      </c>
      <c r="G553" s="16">
        <f t="shared" si="33"/>
        <v>388.88100240000006</v>
      </c>
      <c r="H553" s="3">
        <f t="shared" si="34"/>
        <v>40668.08223550456</v>
      </c>
      <c r="I553" s="16">
        <v>943.92310199999997</v>
      </c>
      <c r="J553" s="3">
        <f t="shared" si="35"/>
        <v>7393.0657525695451</v>
      </c>
      <c r="K553" s="3">
        <f t="shared" si="32"/>
        <v>48061.15</v>
      </c>
    </row>
    <row r="554" spans="1:11" x14ac:dyDescent="0.45">
      <c r="A554" t="s">
        <v>865</v>
      </c>
      <c r="B554" t="s">
        <v>1383</v>
      </c>
      <c r="C554" t="s">
        <v>1153</v>
      </c>
      <c r="D554" s="2" t="s">
        <v>2172</v>
      </c>
      <c r="E554" s="16">
        <v>850.36861399999998</v>
      </c>
      <c r="F554" s="17" t="s">
        <v>2169</v>
      </c>
      <c r="G554" s="16">
        <f t="shared" si="33"/>
        <v>680.29489120000005</v>
      </c>
      <c r="H554" s="3">
        <f t="shared" si="34"/>
        <v>71143.327673430278</v>
      </c>
      <c r="I554" s="16">
        <v>1663.7652410000001</v>
      </c>
      <c r="J554" s="3">
        <f t="shared" si="35"/>
        <v>13031.067676477651</v>
      </c>
      <c r="K554" s="3">
        <f t="shared" si="32"/>
        <v>84174.399999999994</v>
      </c>
    </row>
    <row r="555" spans="1:11" x14ac:dyDescent="0.45">
      <c r="A555" t="s">
        <v>768</v>
      </c>
      <c r="B555" t="s">
        <v>1357</v>
      </c>
      <c r="C555" t="s">
        <v>1118</v>
      </c>
      <c r="D555" s="2" t="s">
        <v>2172</v>
      </c>
      <c r="E555" s="16">
        <v>468.29529000000002</v>
      </c>
      <c r="F555" s="17" t="s">
        <v>2168</v>
      </c>
      <c r="G555" s="16">
        <f t="shared" si="33"/>
        <v>93.659058000000016</v>
      </c>
      <c r="H555" s="3">
        <f t="shared" si="34"/>
        <v>9794.6010459159716</v>
      </c>
      <c r="I555" s="16">
        <v>1021.119937</v>
      </c>
      <c r="J555" s="3">
        <f t="shared" si="35"/>
        <v>7997.6926293098313</v>
      </c>
      <c r="K555" s="3">
        <f t="shared" si="32"/>
        <v>17792.29</v>
      </c>
    </row>
    <row r="556" spans="1:11" x14ac:dyDescent="0.45">
      <c r="A556" t="s">
        <v>569</v>
      </c>
      <c r="B556" t="s">
        <v>1506</v>
      </c>
      <c r="C556" t="s">
        <v>1324</v>
      </c>
      <c r="D556" s="2" t="s">
        <v>2172</v>
      </c>
      <c r="E556" s="16">
        <v>904.95878700000003</v>
      </c>
      <c r="F556" s="17" t="s">
        <v>2170</v>
      </c>
      <c r="G556" s="16">
        <f t="shared" si="33"/>
        <v>904.95878700000003</v>
      </c>
      <c r="H556" s="3">
        <f t="shared" si="34"/>
        <v>94638.046452069248</v>
      </c>
      <c r="I556" s="16">
        <v>1863.066527</v>
      </c>
      <c r="J556" s="3">
        <f t="shared" si="35"/>
        <v>14592.050248943249</v>
      </c>
      <c r="K556" s="3">
        <f t="shared" si="32"/>
        <v>109230.1</v>
      </c>
    </row>
    <row r="557" spans="1:11" x14ac:dyDescent="0.45">
      <c r="A557" t="s">
        <v>568</v>
      </c>
      <c r="B557" t="s">
        <v>1562</v>
      </c>
      <c r="C557" t="s">
        <v>1153</v>
      </c>
      <c r="D557" s="2" t="s">
        <v>2172</v>
      </c>
      <c r="E557" s="16">
        <v>1182.795181</v>
      </c>
      <c r="F557" s="17" t="s">
        <v>2168</v>
      </c>
      <c r="G557" s="16">
        <f t="shared" si="33"/>
        <v>236.55903620000001</v>
      </c>
      <c r="H557" s="3">
        <f t="shared" si="34"/>
        <v>24738.67912898925</v>
      </c>
      <c r="I557" s="16">
        <v>2718.5869119999998</v>
      </c>
      <c r="J557" s="3">
        <f t="shared" si="35"/>
        <v>21292.721570121073</v>
      </c>
      <c r="K557" s="3">
        <f t="shared" si="32"/>
        <v>46031.4</v>
      </c>
    </row>
    <row r="558" spans="1:11" x14ac:dyDescent="0.45">
      <c r="A558" t="s">
        <v>769</v>
      </c>
      <c r="B558" t="s">
        <v>1251</v>
      </c>
      <c r="C558" t="s">
        <v>1118</v>
      </c>
      <c r="D558" s="2" t="s">
        <v>2172</v>
      </c>
      <c r="E558" s="16">
        <v>48.708959999999998</v>
      </c>
      <c r="F558" s="17" t="s">
        <v>2168</v>
      </c>
      <c r="G558" s="16">
        <f t="shared" si="33"/>
        <v>9.7417920000000002</v>
      </c>
      <c r="H558" s="3">
        <f t="shared" si="34"/>
        <v>1018.7692269155198</v>
      </c>
      <c r="I558" s="16">
        <v>142.197373</v>
      </c>
      <c r="J558" s="3">
        <f t="shared" si="35"/>
        <v>1113.7289957245453</v>
      </c>
      <c r="K558" s="3">
        <f t="shared" si="32"/>
        <v>2132.5</v>
      </c>
    </row>
    <row r="559" spans="1:11" x14ac:dyDescent="0.45">
      <c r="A559" t="s">
        <v>724</v>
      </c>
      <c r="B559" t="s">
        <v>1346</v>
      </c>
      <c r="C559" t="s">
        <v>1053</v>
      </c>
      <c r="D559" s="2" t="s">
        <v>2172</v>
      </c>
      <c r="E559" s="16">
        <v>727.217983</v>
      </c>
      <c r="F559" s="17" t="s">
        <v>2169</v>
      </c>
      <c r="G559" s="16">
        <f t="shared" si="33"/>
        <v>581.77438640000003</v>
      </c>
      <c r="H559" s="3">
        <f t="shared" si="34"/>
        <v>60840.330184834464</v>
      </c>
      <c r="I559" s="16">
        <v>1646.3712719999999</v>
      </c>
      <c r="J559" s="3">
        <f t="shared" si="35"/>
        <v>12894.833319841302</v>
      </c>
      <c r="K559" s="3">
        <f t="shared" si="32"/>
        <v>73735.16</v>
      </c>
    </row>
    <row r="560" spans="1:11" x14ac:dyDescent="0.45">
      <c r="A560" t="s">
        <v>636</v>
      </c>
      <c r="B560" t="s">
        <v>1239</v>
      </c>
      <c r="C560" t="s">
        <v>1100</v>
      </c>
      <c r="D560" s="2" t="s">
        <v>2172</v>
      </c>
      <c r="E560" s="16">
        <v>558.88988300000005</v>
      </c>
      <c r="F560" s="17" t="s">
        <v>2169</v>
      </c>
      <c r="G560" s="16">
        <f t="shared" si="33"/>
        <v>447.11190640000007</v>
      </c>
      <c r="H560" s="3">
        <f t="shared" si="34"/>
        <v>46757.706511066164</v>
      </c>
      <c r="I560" s="16">
        <v>1239.994649</v>
      </c>
      <c r="J560" s="3">
        <f t="shared" si="35"/>
        <v>9711.9796659997355</v>
      </c>
      <c r="K560" s="3">
        <f t="shared" si="32"/>
        <v>56469.69</v>
      </c>
    </row>
    <row r="561" spans="1:11" x14ac:dyDescent="0.45">
      <c r="A561" t="s">
        <v>993</v>
      </c>
      <c r="B561" t="s">
        <v>1204</v>
      </c>
      <c r="C561" t="s">
        <v>1205</v>
      </c>
      <c r="D561" s="2" t="s">
        <v>2172</v>
      </c>
      <c r="E561" s="16">
        <v>741.59290799999997</v>
      </c>
      <c r="F561" s="17" t="s">
        <v>2170</v>
      </c>
      <c r="G561" s="16">
        <f t="shared" si="33"/>
        <v>741.59290799999997</v>
      </c>
      <c r="H561" s="3">
        <f t="shared" si="34"/>
        <v>77553.701985137042</v>
      </c>
      <c r="I561" s="16">
        <v>1654.7906829999999</v>
      </c>
      <c r="J561" s="3">
        <f t="shared" si="35"/>
        <v>12960.776466045712</v>
      </c>
      <c r="K561" s="3">
        <f t="shared" si="32"/>
        <v>90514.48</v>
      </c>
    </row>
    <row r="562" spans="1:11" x14ac:dyDescent="0.45">
      <c r="A562" t="s">
        <v>570</v>
      </c>
      <c r="B562" t="s">
        <v>1557</v>
      </c>
      <c r="C562" t="s">
        <v>1276</v>
      </c>
      <c r="D562" s="2" t="s">
        <v>2172</v>
      </c>
      <c r="E562" s="16">
        <v>1838.1947259999999</v>
      </c>
      <c r="F562" s="17" t="s">
        <v>2170</v>
      </c>
      <c r="G562" s="16">
        <f t="shared" si="33"/>
        <v>1838.1947259999999</v>
      </c>
      <c r="H562" s="3">
        <f t="shared" si="34"/>
        <v>192233.23798405935</v>
      </c>
      <c r="I562" s="16">
        <v>4268.4832740000002</v>
      </c>
      <c r="J562" s="3">
        <f t="shared" si="35"/>
        <v>33431.936819388633</v>
      </c>
      <c r="K562" s="3">
        <f t="shared" si="32"/>
        <v>225665.17</v>
      </c>
    </row>
    <row r="563" spans="1:11" x14ac:dyDescent="0.45">
      <c r="A563" t="s">
        <v>731</v>
      </c>
      <c r="B563" t="s">
        <v>1243</v>
      </c>
      <c r="C563" t="s">
        <v>1105</v>
      </c>
      <c r="D563" s="2" t="s">
        <v>2172</v>
      </c>
      <c r="E563" s="16">
        <v>221.86487500000001</v>
      </c>
      <c r="F563" s="17" t="s">
        <v>2169</v>
      </c>
      <c r="G563" s="16">
        <f t="shared" si="33"/>
        <v>177.49190000000002</v>
      </c>
      <c r="H563" s="3">
        <f t="shared" si="34"/>
        <v>18561.604040279937</v>
      </c>
      <c r="I563" s="16">
        <v>496.81623200000001</v>
      </c>
      <c r="J563" s="3">
        <f t="shared" si="35"/>
        <v>3891.2015844695857</v>
      </c>
      <c r="K563" s="3">
        <f t="shared" si="32"/>
        <v>22452.81</v>
      </c>
    </row>
    <row r="564" spans="1:11" x14ac:dyDescent="0.45">
      <c r="A564" t="s">
        <v>571</v>
      </c>
      <c r="B564" t="s">
        <v>1066</v>
      </c>
      <c r="C564" t="s">
        <v>1067</v>
      </c>
      <c r="D564" s="2" t="s">
        <v>2172</v>
      </c>
      <c r="E564" s="16">
        <v>1395.3094100000001</v>
      </c>
      <c r="F564" s="17" t="s">
        <v>2170</v>
      </c>
      <c r="G564" s="16">
        <f t="shared" si="33"/>
        <v>1395.3094100000001</v>
      </c>
      <c r="H564" s="3">
        <f t="shared" si="34"/>
        <v>145917.53641769913</v>
      </c>
      <c r="I564" s="16">
        <v>2877.7386340000003</v>
      </c>
      <c r="J564" s="3">
        <f t="shared" si="35"/>
        <v>22539.241697542082</v>
      </c>
      <c r="K564" s="3">
        <f t="shared" si="32"/>
        <v>168456.78</v>
      </c>
    </row>
    <row r="565" spans="1:11" x14ac:dyDescent="0.45">
      <c r="A565" t="s">
        <v>572</v>
      </c>
      <c r="B565" t="s">
        <v>1663</v>
      </c>
      <c r="C565" t="s">
        <v>1194</v>
      </c>
      <c r="D565" s="2" t="s">
        <v>2172</v>
      </c>
      <c r="E565" s="16">
        <v>2256.2477520000002</v>
      </c>
      <c r="F565" s="17" t="s">
        <v>2168</v>
      </c>
      <c r="G565" s="16">
        <f t="shared" si="33"/>
        <v>451.24955040000009</v>
      </c>
      <c r="H565" s="3">
        <f t="shared" si="34"/>
        <v>47190.409691254332</v>
      </c>
      <c r="I565" s="16">
        <v>4382.4237519999997</v>
      </c>
      <c r="J565" s="3">
        <f t="shared" si="35"/>
        <v>34324.35002968974</v>
      </c>
      <c r="K565" s="3">
        <f t="shared" si="32"/>
        <v>81514.759999999995</v>
      </c>
    </row>
    <row r="566" spans="1:11" x14ac:dyDescent="0.45">
      <c r="A566" t="s">
        <v>1002</v>
      </c>
      <c r="B566" t="s">
        <v>1209</v>
      </c>
      <c r="C566" t="s">
        <v>1207</v>
      </c>
      <c r="D566" s="2" t="s">
        <v>2172</v>
      </c>
      <c r="E566" s="16">
        <v>940.46630900000002</v>
      </c>
      <c r="F566" s="17" t="s">
        <v>2168</v>
      </c>
      <c r="G566" s="16">
        <f t="shared" si="33"/>
        <v>188.09326180000002</v>
      </c>
      <c r="H566" s="3">
        <f t="shared" si="34"/>
        <v>19670.264660958117</v>
      </c>
      <c r="I566" s="16">
        <v>2004.2277490000001</v>
      </c>
      <c r="J566" s="3">
        <f t="shared" si="35"/>
        <v>15697.66382461254</v>
      </c>
      <c r="K566" s="3">
        <f t="shared" si="32"/>
        <v>35367.93</v>
      </c>
    </row>
    <row r="567" spans="1:11" x14ac:dyDescent="0.45">
      <c r="A567" t="s">
        <v>573</v>
      </c>
      <c r="B567" t="s">
        <v>1628</v>
      </c>
      <c r="C567" t="s">
        <v>1521</v>
      </c>
      <c r="D567" s="2" t="s">
        <v>2172</v>
      </c>
      <c r="E567" s="16">
        <v>826.80818299999999</v>
      </c>
      <c r="F567" s="17" t="s">
        <v>2168</v>
      </c>
      <c r="G567" s="16">
        <f t="shared" si="33"/>
        <v>165.3616366</v>
      </c>
      <c r="H567" s="3">
        <f t="shared" si="34"/>
        <v>17293.055187430313</v>
      </c>
      <c r="I567" s="16">
        <v>1681.9239459999999</v>
      </c>
      <c r="J567" s="3">
        <f t="shared" si="35"/>
        <v>13173.291656123942</v>
      </c>
      <c r="K567" s="3">
        <f t="shared" ref="K567:K630" si="36">ROUND((H567+J567),2)</f>
        <v>30466.35</v>
      </c>
    </row>
    <row r="568" spans="1:11" x14ac:dyDescent="0.45">
      <c r="A568" t="s">
        <v>574</v>
      </c>
      <c r="B568" t="s">
        <v>1455</v>
      </c>
      <c r="C568" t="s">
        <v>1107</v>
      </c>
      <c r="D568" s="2" t="s">
        <v>2172</v>
      </c>
      <c r="E568" s="16">
        <v>911.48525200000006</v>
      </c>
      <c r="F568" s="17" t="s">
        <v>2169</v>
      </c>
      <c r="G568" s="16">
        <f t="shared" si="33"/>
        <v>729.18820160000007</v>
      </c>
      <c r="H568" s="3">
        <f t="shared" si="34"/>
        <v>76256.452654701541</v>
      </c>
      <c r="I568" s="16">
        <v>1946.7999789999999</v>
      </c>
      <c r="J568" s="3">
        <f t="shared" si="35"/>
        <v>15247.873710636241</v>
      </c>
      <c r="K568" s="3">
        <f t="shared" si="36"/>
        <v>91504.33</v>
      </c>
    </row>
    <row r="569" spans="1:11" x14ac:dyDescent="0.45">
      <c r="A569" t="s">
        <v>824</v>
      </c>
      <c r="B569" t="s">
        <v>1651</v>
      </c>
      <c r="C569" t="s">
        <v>1478</v>
      </c>
      <c r="D569" s="2" t="s">
        <v>2172</v>
      </c>
      <c r="E569" s="16">
        <v>3053.8251190000001</v>
      </c>
      <c r="F569" s="17" t="s">
        <v>2170</v>
      </c>
      <c r="G569" s="16">
        <f t="shared" si="33"/>
        <v>3053.8251190000001</v>
      </c>
      <c r="H569" s="3">
        <f t="shared" si="34"/>
        <v>319360.44781276642</v>
      </c>
      <c r="I569" s="16">
        <v>6798.1448490000002</v>
      </c>
      <c r="J569" s="3">
        <f t="shared" si="35"/>
        <v>53244.94310782211</v>
      </c>
      <c r="K569" s="3">
        <f t="shared" si="36"/>
        <v>372605.39</v>
      </c>
    </row>
    <row r="570" spans="1:11" x14ac:dyDescent="0.45">
      <c r="A570" t="s">
        <v>933</v>
      </c>
      <c r="B570" t="s">
        <v>1307</v>
      </c>
      <c r="C570" t="s">
        <v>1182</v>
      </c>
      <c r="D570" s="2" t="s">
        <v>2172</v>
      </c>
      <c r="E570" s="16">
        <v>580.43057099999999</v>
      </c>
      <c r="F570" s="17" t="s">
        <v>2169</v>
      </c>
      <c r="G570" s="16">
        <f t="shared" si="33"/>
        <v>464.34445679999999</v>
      </c>
      <c r="H570" s="3">
        <f t="shared" si="34"/>
        <v>48559.838197802106</v>
      </c>
      <c r="I570" s="16">
        <v>1164.1935899999999</v>
      </c>
      <c r="J570" s="3">
        <f t="shared" si="35"/>
        <v>9118.2848913787784</v>
      </c>
      <c r="K570" s="3">
        <f t="shared" si="36"/>
        <v>57678.12</v>
      </c>
    </row>
    <row r="571" spans="1:11" x14ac:dyDescent="0.45">
      <c r="A571" t="s">
        <v>899</v>
      </c>
      <c r="B571" t="s">
        <v>1291</v>
      </c>
      <c r="C571" t="s">
        <v>1172</v>
      </c>
      <c r="D571" s="2" t="s">
        <v>2172</v>
      </c>
      <c r="E571" s="16">
        <v>353.15643</v>
      </c>
      <c r="F571" s="17" t="s">
        <v>2169</v>
      </c>
      <c r="G571" s="16">
        <f t="shared" si="33"/>
        <v>282.52514400000001</v>
      </c>
      <c r="H571" s="3">
        <f t="shared" si="34"/>
        <v>29545.685489597385</v>
      </c>
      <c r="I571" s="16">
        <v>751.90295700000001</v>
      </c>
      <c r="J571" s="3">
        <f t="shared" si="35"/>
        <v>5889.1110821148986</v>
      </c>
      <c r="K571" s="3">
        <f t="shared" si="36"/>
        <v>35434.800000000003</v>
      </c>
    </row>
    <row r="572" spans="1:11" x14ac:dyDescent="0.45">
      <c r="A572" t="s">
        <v>637</v>
      </c>
      <c r="B572" t="s">
        <v>1458</v>
      </c>
      <c r="C572" t="s">
        <v>1109</v>
      </c>
      <c r="D572" s="2" t="s">
        <v>2172</v>
      </c>
      <c r="E572" s="16">
        <v>790.50713399999995</v>
      </c>
      <c r="F572" s="17" t="s">
        <v>2170</v>
      </c>
      <c r="G572" s="16">
        <f t="shared" si="33"/>
        <v>790.50713399999995</v>
      </c>
      <c r="H572" s="3">
        <f t="shared" si="34"/>
        <v>82669.014261070566</v>
      </c>
      <c r="I572" s="16">
        <v>1723.485328</v>
      </c>
      <c r="J572" s="3">
        <f t="shared" si="35"/>
        <v>13498.811848650877</v>
      </c>
      <c r="K572" s="3">
        <f t="shared" si="36"/>
        <v>96167.83</v>
      </c>
    </row>
    <row r="573" spans="1:11" x14ac:dyDescent="0.45">
      <c r="A573" t="s">
        <v>890</v>
      </c>
      <c r="B573" t="s">
        <v>1393</v>
      </c>
      <c r="C573" t="s">
        <v>1170</v>
      </c>
      <c r="D573" s="2" t="s">
        <v>2172</v>
      </c>
      <c r="E573" s="16">
        <v>762.71323399999994</v>
      </c>
      <c r="F573" s="17" t="s">
        <v>2170</v>
      </c>
      <c r="G573" s="16">
        <f t="shared" si="33"/>
        <v>762.71323399999994</v>
      </c>
      <c r="H573" s="3">
        <f t="shared" si="34"/>
        <v>79762.406317073473</v>
      </c>
      <c r="I573" s="16">
        <v>1653.934074</v>
      </c>
      <c r="J573" s="3">
        <f t="shared" si="35"/>
        <v>12954.06726839198</v>
      </c>
      <c r="K573" s="3">
        <f t="shared" si="36"/>
        <v>92716.47</v>
      </c>
    </row>
    <row r="574" spans="1:11" x14ac:dyDescent="0.45">
      <c r="A574" t="s">
        <v>999</v>
      </c>
      <c r="B574" t="s">
        <v>1420</v>
      </c>
      <c r="C574" t="s">
        <v>1421</v>
      </c>
      <c r="D574" s="2" t="s">
        <v>2172</v>
      </c>
      <c r="E574" s="16">
        <v>707.06010300000003</v>
      </c>
      <c r="F574" s="17" t="s">
        <v>2170</v>
      </c>
      <c r="G574" s="16">
        <f t="shared" si="33"/>
        <v>707.06010300000003</v>
      </c>
      <c r="H574" s="3">
        <f t="shared" si="34"/>
        <v>73942.358296719714</v>
      </c>
      <c r="I574" s="16">
        <v>1494.7802399999998</v>
      </c>
      <c r="J574" s="3">
        <f t="shared" si="35"/>
        <v>11707.530599205193</v>
      </c>
      <c r="K574" s="3">
        <f t="shared" si="36"/>
        <v>85649.89</v>
      </c>
    </row>
    <row r="575" spans="1:11" x14ac:dyDescent="0.45">
      <c r="A575" t="s">
        <v>882</v>
      </c>
      <c r="B575" t="s">
        <v>1165</v>
      </c>
      <c r="C575" t="s">
        <v>1164</v>
      </c>
      <c r="D575" s="2" t="s">
        <v>2172</v>
      </c>
      <c r="E575" s="16">
        <v>402.34902999999997</v>
      </c>
      <c r="F575" s="17" t="s">
        <v>2169</v>
      </c>
      <c r="G575" s="16">
        <f t="shared" si="33"/>
        <v>321.87922400000002</v>
      </c>
      <c r="H575" s="3">
        <f t="shared" si="34"/>
        <v>33661.224566758094</v>
      </c>
      <c r="I575" s="16">
        <v>869.61974599999996</v>
      </c>
      <c r="J575" s="3">
        <f t="shared" si="35"/>
        <v>6811.1014004092331</v>
      </c>
      <c r="K575" s="3">
        <f t="shared" si="36"/>
        <v>40472.33</v>
      </c>
    </row>
    <row r="576" spans="1:11" x14ac:dyDescent="0.45">
      <c r="A576" t="s">
        <v>659</v>
      </c>
      <c r="B576" t="s">
        <v>1227</v>
      </c>
      <c r="C576" t="s">
        <v>1067</v>
      </c>
      <c r="D576" s="2" t="s">
        <v>2172</v>
      </c>
      <c r="E576" s="16">
        <v>199.421718</v>
      </c>
      <c r="F576" s="17" t="s">
        <v>2170</v>
      </c>
      <c r="G576" s="16">
        <f t="shared" si="33"/>
        <v>199.421718</v>
      </c>
      <c r="H576" s="3">
        <f t="shared" si="34"/>
        <v>20854.962770404542</v>
      </c>
      <c r="I576" s="16">
        <v>432.15714100000002</v>
      </c>
      <c r="J576" s="3">
        <f t="shared" si="35"/>
        <v>3384.773772445998</v>
      </c>
      <c r="K576" s="3">
        <f t="shared" si="36"/>
        <v>24239.74</v>
      </c>
    </row>
    <row r="577" spans="1:11" x14ac:dyDescent="0.45">
      <c r="A577" t="s">
        <v>984</v>
      </c>
      <c r="B577" t="s">
        <v>1414</v>
      </c>
      <c r="C577" t="s">
        <v>1194</v>
      </c>
      <c r="D577" s="2" t="s">
        <v>2172</v>
      </c>
      <c r="E577" s="16">
        <v>387.068038</v>
      </c>
      <c r="F577" s="17" t="s">
        <v>2168</v>
      </c>
      <c r="G577" s="16">
        <f t="shared" si="33"/>
        <v>77.413607600000006</v>
      </c>
      <c r="H577" s="3">
        <f t="shared" si="34"/>
        <v>8095.6975028201596</v>
      </c>
      <c r="I577" s="16">
        <v>889.22061800000006</v>
      </c>
      <c r="J577" s="3">
        <f t="shared" si="35"/>
        <v>6964.6208292659494</v>
      </c>
      <c r="K577" s="3">
        <f t="shared" si="36"/>
        <v>15060.32</v>
      </c>
    </row>
    <row r="578" spans="1:11" x14ac:dyDescent="0.45">
      <c r="A578" t="s">
        <v>638</v>
      </c>
      <c r="B578" t="s">
        <v>1366</v>
      </c>
      <c r="C578" t="s">
        <v>1367</v>
      </c>
      <c r="D578" s="2" t="s">
        <v>2172</v>
      </c>
      <c r="E578" s="16">
        <v>443.76476100000002</v>
      </c>
      <c r="F578" s="17" t="s">
        <v>2168</v>
      </c>
      <c r="G578" s="16">
        <f t="shared" si="33"/>
        <v>88.75295220000001</v>
      </c>
      <c r="H578" s="3">
        <f t="shared" si="34"/>
        <v>9281.5342905354664</v>
      </c>
      <c r="I578" s="16">
        <v>905.921696</v>
      </c>
      <c r="J578" s="3">
        <f t="shared" si="35"/>
        <v>7095.4282727231302</v>
      </c>
      <c r="K578" s="3">
        <f t="shared" si="36"/>
        <v>16376.96</v>
      </c>
    </row>
    <row r="579" spans="1:11" x14ac:dyDescent="0.45">
      <c r="A579" t="s">
        <v>575</v>
      </c>
      <c r="B579" t="s">
        <v>1137</v>
      </c>
      <c r="C579" t="s">
        <v>1138</v>
      </c>
      <c r="D579" s="2" t="s">
        <v>2172</v>
      </c>
      <c r="E579" s="16">
        <v>554.32015800000011</v>
      </c>
      <c r="F579" s="17" t="s">
        <v>2170</v>
      </c>
      <c r="G579" s="16">
        <f t="shared" si="33"/>
        <v>554.32015800000011</v>
      </c>
      <c r="H579" s="3">
        <f t="shared" si="34"/>
        <v>57969.244142078671</v>
      </c>
      <c r="I579" s="16">
        <v>1177.9780679999999</v>
      </c>
      <c r="J579" s="3">
        <f t="shared" si="35"/>
        <v>9226.2487202149641</v>
      </c>
      <c r="K579" s="3">
        <f t="shared" si="36"/>
        <v>67195.490000000005</v>
      </c>
    </row>
    <row r="580" spans="1:11" x14ac:dyDescent="0.45">
      <c r="A580" t="s">
        <v>576</v>
      </c>
      <c r="B580" t="s">
        <v>1446</v>
      </c>
      <c r="C580" t="s">
        <v>1089</v>
      </c>
      <c r="D580" s="2" t="s">
        <v>2172</v>
      </c>
      <c r="E580" s="16">
        <v>325.70733899999999</v>
      </c>
      <c r="F580" s="17" t="s">
        <v>2170</v>
      </c>
      <c r="G580" s="16">
        <f t="shared" si="33"/>
        <v>325.70733899999999</v>
      </c>
      <c r="H580" s="3">
        <f t="shared" si="34"/>
        <v>34061.558074093671</v>
      </c>
      <c r="I580" s="16">
        <v>641.86917700000004</v>
      </c>
      <c r="J580" s="3">
        <f t="shared" si="35"/>
        <v>5027.2962067080543</v>
      </c>
      <c r="K580" s="3">
        <f t="shared" si="36"/>
        <v>39088.85</v>
      </c>
    </row>
    <row r="581" spans="1:11" x14ac:dyDescent="0.45">
      <c r="A581" t="s">
        <v>837</v>
      </c>
      <c r="B581" t="s">
        <v>1142</v>
      </c>
      <c r="C581" t="s">
        <v>1143</v>
      </c>
      <c r="D581" s="2" t="s">
        <v>2172</v>
      </c>
      <c r="E581" s="16">
        <v>795.88978999999995</v>
      </c>
      <c r="F581" s="17" t="s">
        <v>2169</v>
      </c>
      <c r="G581" s="16">
        <f t="shared" si="33"/>
        <v>636.71183199999996</v>
      </c>
      <c r="H581" s="3">
        <f t="shared" si="34"/>
        <v>66585.533837573646</v>
      </c>
      <c r="I581" s="16">
        <v>1675.0622309999999</v>
      </c>
      <c r="J581" s="3">
        <f t="shared" si="35"/>
        <v>13119.548814082142</v>
      </c>
      <c r="K581" s="3">
        <f t="shared" si="36"/>
        <v>79705.08</v>
      </c>
    </row>
    <row r="582" spans="1:11" x14ac:dyDescent="0.45">
      <c r="A582" t="s">
        <v>578</v>
      </c>
      <c r="B582" t="s">
        <v>1657</v>
      </c>
      <c r="C582" t="s">
        <v>1153</v>
      </c>
      <c r="D582" s="2" t="s">
        <v>2172</v>
      </c>
      <c r="E582" s="16">
        <v>1537.8290160000001</v>
      </c>
      <c r="F582" s="17" t="s">
        <v>2169</v>
      </c>
      <c r="G582" s="16">
        <f t="shared" si="33"/>
        <v>1230.2632128000002</v>
      </c>
      <c r="H582" s="3">
        <f t="shared" si="34"/>
        <v>128657.46899614156</v>
      </c>
      <c r="I582" s="16">
        <v>3233.8427470000001</v>
      </c>
      <c r="J582" s="3">
        <f t="shared" si="35"/>
        <v>25328.347204750502</v>
      </c>
      <c r="K582" s="3">
        <f t="shared" si="36"/>
        <v>153985.82</v>
      </c>
    </row>
    <row r="583" spans="1:11" x14ac:dyDescent="0.45">
      <c r="A583" t="s">
        <v>689</v>
      </c>
      <c r="B583" t="s">
        <v>1519</v>
      </c>
      <c r="C583" t="s">
        <v>1083</v>
      </c>
      <c r="D583" s="2" t="s">
        <v>2172</v>
      </c>
      <c r="E583" s="16">
        <v>3856.6261780000004</v>
      </c>
      <c r="F583" s="17" t="s">
        <v>2169</v>
      </c>
      <c r="G583" s="16">
        <f t="shared" ref="G583:G646" si="37">IF(F583="Not Aligned",E583,IF(F583="Aligned",E583*0.2,IF(F583="Partially Aligned",E583*0.8,0)))</f>
        <v>3085.3009424000006</v>
      </c>
      <c r="H583" s="3">
        <f t="shared" ref="H583:H646" si="38">G583*$E$2</f>
        <v>322652.10095745971</v>
      </c>
      <c r="I583" s="16">
        <v>7580.0976429999992</v>
      </c>
      <c r="J583" s="3">
        <f t="shared" ref="J583:J646" si="39">I583*$E$3</f>
        <v>59369.412790997063</v>
      </c>
      <c r="K583" s="3">
        <f t="shared" si="36"/>
        <v>382021.51</v>
      </c>
    </row>
    <row r="584" spans="1:11" x14ac:dyDescent="0.45">
      <c r="A584" t="s">
        <v>751</v>
      </c>
      <c r="B584" t="s">
        <v>1539</v>
      </c>
      <c r="C584" t="s">
        <v>1114</v>
      </c>
      <c r="D584" s="2" t="s">
        <v>2172</v>
      </c>
      <c r="E584" s="16">
        <v>892.39563699999997</v>
      </c>
      <c r="F584" s="17" t="s">
        <v>2169</v>
      </c>
      <c r="G584" s="16">
        <f t="shared" si="37"/>
        <v>713.91650960000004</v>
      </c>
      <c r="H584" s="3">
        <f t="shared" si="38"/>
        <v>74659.382028215987</v>
      </c>
      <c r="I584" s="16">
        <v>2045.5870559999998</v>
      </c>
      <c r="J584" s="3">
        <f t="shared" si="39"/>
        <v>16021.601310074897</v>
      </c>
      <c r="K584" s="3">
        <f t="shared" si="36"/>
        <v>90680.98</v>
      </c>
    </row>
    <row r="585" spans="1:11" x14ac:dyDescent="0.45">
      <c r="A585" t="s">
        <v>782</v>
      </c>
      <c r="B585" t="s">
        <v>1129</v>
      </c>
      <c r="C585" t="s">
        <v>1130</v>
      </c>
      <c r="D585" s="2" t="s">
        <v>2172</v>
      </c>
      <c r="E585" s="16">
        <v>850.782062</v>
      </c>
      <c r="F585" s="17" t="s">
        <v>2168</v>
      </c>
      <c r="G585" s="16">
        <f t="shared" si="37"/>
        <v>170.15641240000002</v>
      </c>
      <c r="H585" s="3">
        <f t="shared" si="38"/>
        <v>17794.47936431679</v>
      </c>
      <c r="I585" s="16">
        <v>1806.4674359999999</v>
      </c>
      <c r="J585" s="3">
        <f t="shared" si="39"/>
        <v>14148.750577166949</v>
      </c>
      <c r="K585" s="3">
        <f t="shared" si="36"/>
        <v>31943.23</v>
      </c>
    </row>
    <row r="586" spans="1:11" x14ac:dyDescent="0.45">
      <c r="A586" t="s">
        <v>677</v>
      </c>
      <c r="B586" t="s">
        <v>1336</v>
      </c>
      <c r="C586" t="s">
        <v>1081</v>
      </c>
      <c r="D586" s="2" t="s">
        <v>2172</v>
      </c>
      <c r="E586" s="16">
        <v>527.46989499999995</v>
      </c>
      <c r="F586" s="17" t="s">
        <v>2168</v>
      </c>
      <c r="G586" s="16">
        <f t="shared" si="37"/>
        <v>105.493979</v>
      </c>
      <c r="H586" s="3">
        <f t="shared" si="38"/>
        <v>11032.263820667909</v>
      </c>
      <c r="I586" s="16">
        <v>1167.2108559999999</v>
      </c>
      <c r="J586" s="3">
        <f t="shared" si="39"/>
        <v>9141.9169498417286</v>
      </c>
      <c r="K586" s="3">
        <f t="shared" si="36"/>
        <v>20174.18</v>
      </c>
    </row>
    <row r="587" spans="1:11" x14ac:dyDescent="0.45">
      <c r="A587" t="s">
        <v>875</v>
      </c>
      <c r="B587" t="s">
        <v>1387</v>
      </c>
      <c r="C587" t="s">
        <v>1159</v>
      </c>
      <c r="D587" s="2" t="s">
        <v>2172</v>
      </c>
      <c r="E587" s="16">
        <v>762.93121800000006</v>
      </c>
      <c r="F587" s="17" t="s">
        <v>2169</v>
      </c>
      <c r="G587" s="16">
        <f t="shared" si="37"/>
        <v>610.34497440000007</v>
      </c>
      <c r="H587" s="3">
        <f t="shared" si="38"/>
        <v>63828.161976899195</v>
      </c>
      <c r="I587" s="16">
        <v>1515.3538570000001</v>
      </c>
      <c r="J587" s="3">
        <f t="shared" si="39"/>
        <v>11868.668834859038</v>
      </c>
      <c r="K587" s="3">
        <f t="shared" si="36"/>
        <v>75696.83</v>
      </c>
    </row>
    <row r="588" spans="1:11" x14ac:dyDescent="0.45">
      <c r="A588" t="s">
        <v>665</v>
      </c>
      <c r="B588" t="s">
        <v>1074</v>
      </c>
      <c r="C588" t="s">
        <v>1072</v>
      </c>
      <c r="D588" s="2" t="s">
        <v>2172</v>
      </c>
      <c r="E588" s="16">
        <v>1265.747797</v>
      </c>
      <c r="F588" s="17" t="s">
        <v>2168</v>
      </c>
      <c r="G588" s="16">
        <f t="shared" si="37"/>
        <v>253.14955940000002</v>
      </c>
      <c r="H588" s="3">
        <f t="shared" si="38"/>
        <v>26473.669415641645</v>
      </c>
      <c r="I588" s="16">
        <v>2700.2764159999997</v>
      </c>
      <c r="J588" s="3">
        <f t="shared" si="39"/>
        <v>21149.308721549685</v>
      </c>
      <c r="K588" s="3">
        <f t="shared" si="36"/>
        <v>47622.98</v>
      </c>
    </row>
    <row r="589" spans="1:11" x14ac:dyDescent="0.45">
      <c r="A589" t="s">
        <v>891</v>
      </c>
      <c r="B589" t="s">
        <v>1290</v>
      </c>
      <c r="C589" t="s">
        <v>1170</v>
      </c>
      <c r="D589" s="2" t="s">
        <v>2172</v>
      </c>
      <c r="E589" s="16">
        <v>311.43377400000003</v>
      </c>
      <c r="F589" s="17" t="s">
        <v>2168</v>
      </c>
      <c r="G589" s="16">
        <f t="shared" si="37"/>
        <v>62.286754800000011</v>
      </c>
      <c r="H589" s="3">
        <f t="shared" si="38"/>
        <v>6513.7737527831177</v>
      </c>
      <c r="I589" s="16">
        <v>648.62105599999995</v>
      </c>
      <c r="J589" s="3">
        <f t="shared" si="39"/>
        <v>5080.1787829418899</v>
      </c>
      <c r="K589" s="3">
        <f t="shared" si="36"/>
        <v>11593.95</v>
      </c>
    </row>
    <row r="590" spans="1:11" x14ac:dyDescent="0.45">
      <c r="A590" t="s">
        <v>786</v>
      </c>
      <c r="B590" t="s">
        <v>2122</v>
      </c>
      <c r="C590" t="s">
        <v>1133</v>
      </c>
      <c r="D590" s="2" t="s">
        <v>2172</v>
      </c>
      <c r="E590" s="16">
        <v>439.88059899999996</v>
      </c>
      <c r="F590" s="17" t="s">
        <v>2170</v>
      </c>
      <c r="G590" s="16">
        <f t="shared" si="37"/>
        <v>439.88059899999996</v>
      </c>
      <c r="H590" s="3">
        <f t="shared" si="38"/>
        <v>46001.476707608388</v>
      </c>
      <c r="I590" s="16">
        <v>956.20029</v>
      </c>
      <c r="J590" s="3">
        <f t="shared" si="39"/>
        <v>7489.2240709202051</v>
      </c>
      <c r="K590" s="3">
        <f t="shared" si="36"/>
        <v>53490.7</v>
      </c>
    </row>
    <row r="591" spans="1:11" x14ac:dyDescent="0.45">
      <c r="A591" t="s">
        <v>838</v>
      </c>
      <c r="B591" t="s">
        <v>2122</v>
      </c>
      <c r="C591" t="s">
        <v>1143</v>
      </c>
      <c r="D591" s="2" t="s">
        <v>2172</v>
      </c>
      <c r="E591" s="16">
        <v>288.059282</v>
      </c>
      <c r="F591" s="17" t="s">
        <v>2168</v>
      </c>
      <c r="G591" s="16">
        <f t="shared" si="37"/>
        <v>57.611856400000001</v>
      </c>
      <c r="H591" s="3">
        <f t="shared" si="38"/>
        <v>6024.8860174592046</v>
      </c>
      <c r="I591" s="16">
        <v>561.46420999999998</v>
      </c>
      <c r="J591" s="3">
        <f t="shared" si="39"/>
        <v>4397.542356415931</v>
      </c>
      <c r="K591" s="3">
        <f t="shared" si="36"/>
        <v>10422.43</v>
      </c>
    </row>
    <row r="592" spans="1:11" x14ac:dyDescent="0.45">
      <c r="A592" t="s">
        <v>577</v>
      </c>
      <c r="B592" t="s">
        <v>1596</v>
      </c>
      <c r="C592" t="s">
        <v>1457</v>
      </c>
      <c r="D592" s="2" t="s">
        <v>2172</v>
      </c>
      <c r="E592" s="16">
        <v>6524.9006260000006</v>
      </c>
      <c r="F592" s="17" t="s">
        <v>2168</v>
      </c>
      <c r="G592" s="16">
        <f t="shared" si="37"/>
        <v>1304.9801252000002</v>
      </c>
      <c r="H592" s="3">
        <f t="shared" si="38"/>
        <v>136471.15369432259</v>
      </c>
      <c r="I592" s="16">
        <v>14146.290560999998</v>
      </c>
      <c r="J592" s="3">
        <f t="shared" si="39"/>
        <v>110797.64448060612</v>
      </c>
      <c r="K592" s="3">
        <f t="shared" si="36"/>
        <v>247268.8</v>
      </c>
    </row>
    <row r="593" spans="1:11" x14ac:dyDescent="0.45">
      <c r="A593" t="s">
        <v>887</v>
      </c>
      <c r="B593" t="s">
        <v>1288</v>
      </c>
      <c r="C593" t="s">
        <v>1289</v>
      </c>
      <c r="D593" s="2" t="s">
        <v>2172</v>
      </c>
      <c r="E593" s="16">
        <v>601.15930800000001</v>
      </c>
      <c r="F593" s="17" t="s">
        <v>2170</v>
      </c>
      <c r="G593" s="16">
        <f t="shared" si="37"/>
        <v>601.15930800000001</v>
      </c>
      <c r="H593" s="3">
        <f t="shared" si="38"/>
        <v>62867.550802175705</v>
      </c>
      <c r="I593" s="16">
        <v>1291.7166560000001</v>
      </c>
      <c r="J593" s="3">
        <f t="shared" si="39"/>
        <v>10117.080672422464</v>
      </c>
      <c r="K593" s="3">
        <f t="shared" si="36"/>
        <v>72984.63</v>
      </c>
    </row>
    <row r="594" spans="1:11" x14ac:dyDescent="0.45">
      <c r="A594" t="s">
        <v>579</v>
      </c>
      <c r="B594" t="s">
        <v>1587</v>
      </c>
      <c r="C594" t="s">
        <v>1521</v>
      </c>
      <c r="D594" s="2" t="s">
        <v>2172</v>
      </c>
      <c r="E594" s="16">
        <v>1426.2280330000001</v>
      </c>
      <c r="F594" s="17" t="s">
        <v>2169</v>
      </c>
      <c r="G594" s="16">
        <f t="shared" si="37"/>
        <v>1140.9824264000001</v>
      </c>
      <c r="H594" s="3">
        <f t="shared" si="38"/>
        <v>119320.73528850975</v>
      </c>
      <c r="I594" s="16">
        <v>3210.459476</v>
      </c>
      <c r="J594" s="3">
        <f t="shared" si="39"/>
        <v>25145.202985007534</v>
      </c>
      <c r="K594" s="3">
        <f t="shared" si="36"/>
        <v>144465.94</v>
      </c>
    </row>
    <row r="595" spans="1:11" x14ac:dyDescent="0.45">
      <c r="A595" t="s">
        <v>934</v>
      </c>
      <c r="B595" t="s">
        <v>1403</v>
      </c>
      <c r="C595" t="s">
        <v>1182</v>
      </c>
      <c r="D595" s="2" t="s">
        <v>2172</v>
      </c>
      <c r="E595" s="16">
        <v>704.27555999999993</v>
      </c>
      <c r="F595" s="17" t="s">
        <v>2169</v>
      </c>
      <c r="G595" s="16">
        <f t="shared" si="37"/>
        <v>563.42044799999996</v>
      </c>
      <c r="H595" s="3">
        <f t="shared" si="38"/>
        <v>58920.92689285049</v>
      </c>
      <c r="I595" s="16">
        <v>1501.276631</v>
      </c>
      <c r="J595" s="3">
        <f t="shared" si="39"/>
        <v>11758.412123045047</v>
      </c>
      <c r="K595" s="3">
        <f t="shared" si="36"/>
        <v>70679.34</v>
      </c>
    </row>
    <row r="596" spans="1:11" x14ac:dyDescent="0.45">
      <c r="A596" t="s">
        <v>580</v>
      </c>
      <c r="B596" t="s">
        <v>1633</v>
      </c>
      <c r="C596" t="s">
        <v>1457</v>
      </c>
      <c r="D596" s="2" t="s">
        <v>2172</v>
      </c>
      <c r="E596" s="16">
        <v>1525.7400580000001</v>
      </c>
      <c r="F596" s="17" t="s">
        <v>2169</v>
      </c>
      <c r="G596" s="16">
        <f t="shared" si="37"/>
        <v>1220.5920464000001</v>
      </c>
      <c r="H596" s="3">
        <f t="shared" si="38"/>
        <v>127646.08559597252</v>
      </c>
      <c r="I596" s="16">
        <v>3057.5511659999997</v>
      </c>
      <c r="J596" s="3">
        <f t="shared" si="39"/>
        <v>23947.58298021154</v>
      </c>
      <c r="K596" s="3">
        <f t="shared" si="36"/>
        <v>151593.67000000001</v>
      </c>
    </row>
    <row r="597" spans="1:11" x14ac:dyDescent="0.45">
      <c r="A597" t="s">
        <v>581</v>
      </c>
      <c r="B597" t="s">
        <v>1648</v>
      </c>
      <c r="C597" t="s">
        <v>1469</v>
      </c>
      <c r="D597" s="2" t="s">
        <v>2172</v>
      </c>
      <c r="E597" s="16">
        <v>572.691509</v>
      </c>
      <c r="F597" s="17" t="s">
        <v>2168</v>
      </c>
      <c r="G597" s="16">
        <f t="shared" si="37"/>
        <v>114.5383018</v>
      </c>
      <c r="H597" s="3">
        <f t="shared" si="38"/>
        <v>11978.093678966095</v>
      </c>
      <c r="I597" s="16">
        <v>1263.6230289999999</v>
      </c>
      <c r="J597" s="3">
        <f t="shared" si="39"/>
        <v>9897.0436469496362</v>
      </c>
      <c r="K597" s="3">
        <f t="shared" si="36"/>
        <v>21875.14</v>
      </c>
    </row>
    <row r="598" spans="1:11" x14ac:dyDescent="0.45">
      <c r="A598" t="s">
        <v>582</v>
      </c>
      <c r="B598" t="s">
        <v>1464</v>
      </c>
      <c r="C598" t="s">
        <v>1133</v>
      </c>
      <c r="D598" s="2" t="s">
        <v>2172</v>
      </c>
      <c r="E598" s="16">
        <v>568.62745399999994</v>
      </c>
      <c r="F598" s="17" t="s">
        <v>2170</v>
      </c>
      <c r="G598" s="16">
        <f t="shared" si="37"/>
        <v>568.62745399999994</v>
      </c>
      <c r="H598" s="3">
        <f t="shared" si="38"/>
        <v>59465.460945431827</v>
      </c>
      <c r="I598" s="16">
        <v>1219.3064139999999</v>
      </c>
      <c r="J598" s="3">
        <f t="shared" si="39"/>
        <v>9549.9437105966535</v>
      </c>
      <c r="K598" s="3">
        <f t="shared" si="36"/>
        <v>69015.399999999994</v>
      </c>
    </row>
    <row r="599" spans="1:11" x14ac:dyDescent="0.45">
      <c r="A599" t="s">
        <v>690</v>
      </c>
      <c r="B599" t="s">
        <v>1085</v>
      </c>
      <c r="C599" t="s">
        <v>1083</v>
      </c>
      <c r="D599" s="2" t="s">
        <v>2172</v>
      </c>
      <c r="E599" s="16">
        <v>414.035416</v>
      </c>
      <c r="F599" s="17" t="s">
        <v>2170</v>
      </c>
      <c r="G599" s="16">
        <f t="shared" si="37"/>
        <v>414.035416</v>
      </c>
      <c r="H599" s="3">
        <f t="shared" si="38"/>
        <v>43298.66011037452</v>
      </c>
      <c r="I599" s="16">
        <v>946.84828999999991</v>
      </c>
      <c r="J599" s="3">
        <f t="shared" si="39"/>
        <v>7415.9766307722348</v>
      </c>
      <c r="K599" s="3">
        <f t="shared" si="36"/>
        <v>50714.64</v>
      </c>
    </row>
    <row r="600" spans="1:11" x14ac:dyDescent="0.45">
      <c r="A600" t="s">
        <v>583</v>
      </c>
      <c r="B600" t="s">
        <v>1546</v>
      </c>
      <c r="C600" t="s">
        <v>1469</v>
      </c>
      <c r="D600" s="2" t="s">
        <v>2172</v>
      </c>
      <c r="E600" s="16">
        <v>3013.5649249999997</v>
      </c>
      <c r="F600" s="17" t="s">
        <v>2169</v>
      </c>
      <c r="G600" s="16">
        <f t="shared" si="37"/>
        <v>2410.85194</v>
      </c>
      <c r="H600" s="3">
        <f t="shared" si="38"/>
        <v>252120.11990417994</v>
      </c>
      <c r="I600" s="16">
        <v>6886.286978000001</v>
      </c>
      <c r="J600" s="3">
        <f t="shared" si="39"/>
        <v>53935.296542214979</v>
      </c>
      <c r="K600" s="3">
        <f t="shared" si="36"/>
        <v>306055.42</v>
      </c>
    </row>
    <row r="601" spans="1:11" x14ac:dyDescent="0.45">
      <c r="A601" t="s">
        <v>584</v>
      </c>
      <c r="B601" t="s">
        <v>1444</v>
      </c>
      <c r="C601" t="s">
        <v>1087</v>
      </c>
      <c r="D601" s="2" t="s">
        <v>2172</v>
      </c>
      <c r="E601" s="16">
        <v>1025.5167179999999</v>
      </c>
      <c r="F601" s="17" t="s">
        <v>2169</v>
      </c>
      <c r="G601" s="16">
        <f t="shared" si="37"/>
        <v>820.41337439999995</v>
      </c>
      <c r="H601" s="3">
        <f t="shared" si="38"/>
        <v>85796.524827120185</v>
      </c>
      <c r="I601" s="16">
        <v>2162.9124449999999</v>
      </c>
      <c r="J601" s="3">
        <f t="shared" si="39"/>
        <v>16940.526075752259</v>
      </c>
      <c r="K601" s="3">
        <f t="shared" si="36"/>
        <v>102737.05</v>
      </c>
    </row>
    <row r="602" spans="1:11" x14ac:dyDescent="0.45">
      <c r="A602" t="s">
        <v>639</v>
      </c>
      <c r="B602" t="s">
        <v>1173</v>
      </c>
      <c r="C602" t="s">
        <v>1172</v>
      </c>
      <c r="D602" s="2" t="s">
        <v>2172</v>
      </c>
      <c r="E602" s="16">
        <v>219.24215800000002</v>
      </c>
      <c r="F602" s="17" t="s">
        <v>2169</v>
      </c>
      <c r="G602" s="16">
        <f t="shared" si="37"/>
        <v>175.39372640000002</v>
      </c>
      <c r="H602" s="3">
        <f t="shared" si="38"/>
        <v>18342.182942353953</v>
      </c>
      <c r="I602" s="16">
        <v>428.818895</v>
      </c>
      <c r="J602" s="3">
        <f t="shared" si="39"/>
        <v>3358.6277102043168</v>
      </c>
      <c r="K602" s="3">
        <f t="shared" si="36"/>
        <v>21700.81</v>
      </c>
    </row>
    <row r="603" spans="1:11" x14ac:dyDescent="0.45">
      <c r="A603" t="s">
        <v>481</v>
      </c>
      <c r="B603" t="s">
        <v>1644</v>
      </c>
      <c r="C603" t="s">
        <v>1354</v>
      </c>
      <c r="D603" s="2" t="s">
        <v>2172</v>
      </c>
      <c r="E603" s="16">
        <v>1648.949386</v>
      </c>
      <c r="F603" s="17" t="s">
        <v>2170</v>
      </c>
      <c r="G603" s="16">
        <f t="shared" si="37"/>
        <v>1648.949386</v>
      </c>
      <c r="H603" s="3">
        <f t="shared" si="38"/>
        <v>172442.49222299561</v>
      </c>
      <c r="I603" s="16">
        <v>3746.861324</v>
      </c>
      <c r="J603" s="3">
        <f t="shared" si="39"/>
        <v>29346.450018437819</v>
      </c>
      <c r="K603" s="3">
        <f t="shared" si="36"/>
        <v>201788.94</v>
      </c>
    </row>
    <row r="604" spans="1:11" x14ac:dyDescent="0.45">
      <c r="A604" t="s">
        <v>1003</v>
      </c>
      <c r="B604" t="s">
        <v>1208</v>
      </c>
      <c r="C604" t="s">
        <v>1207</v>
      </c>
      <c r="D604" s="2" t="s">
        <v>2172</v>
      </c>
      <c r="E604" s="16">
        <v>269.58311600000002</v>
      </c>
      <c r="F604" s="17" t="s">
        <v>2168</v>
      </c>
      <c r="G604" s="16">
        <f t="shared" si="37"/>
        <v>53.916623200000004</v>
      </c>
      <c r="H604" s="3">
        <f t="shared" si="38"/>
        <v>5638.4489152878014</v>
      </c>
      <c r="I604" s="16">
        <v>579.63175100000001</v>
      </c>
      <c r="J604" s="3">
        <f t="shared" si="39"/>
        <v>4539.8355420482321</v>
      </c>
      <c r="K604" s="3">
        <f t="shared" si="36"/>
        <v>10178.280000000001</v>
      </c>
    </row>
    <row r="605" spans="1:11" x14ac:dyDescent="0.45">
      <c r="A605" t="s">
        <v>926</v>
      </c>
      <c r="B605" t="s">
        <v>1402</v>
      </c>
      <c r="C605" t="s">
        <v>1181</v>
      </c>
      <c r="D605" s="2" t="s">
        <v>2172</v>
      </c>
      <c r="E605" s="16">
        <v>407.986918</v>
      </c>
      <c r="F605" s="17" t="s">
        <v>2169</v>
      </c>
      <c r="G605" s="16">
        <f t="shared" si="37"/>
        <v>326.3895344</v>
      </c>
      <c r="H605" s="3">
        <f t="shared" si="38"/>
        <v>34132.900151635804</v>
      </c>
      <c r="I605" s="16">
        <v>872.21637099999998</v>
      </c>
      <c r="J605" s="3">
        <f t="shared" si="39"/>
        <v>6831.4388826883414</v>
      </c>
      <c r="K605" s="3">
        <f t="shared" si="36"/>
        <v>40964.339999999997</v>
      </c>
    </row>
    <row r="606" spans="1:11" x14ac:dyDescent="0.45">
      <c r="A606" t="s">
        <v>959</v>
      </c>
      <c r="B606" t="s">
        <v>1572</v>
      </c>
      <c r="C606" t="s">
        <v>1408</v>
      </c>
      <c r="D606" s="2" t="s">
        <v>2172</v>
      </c>
      <c r="E606" s="16">
        <v>839.73902400000009</v>
      </c>
      <c r="F606" s="17" t="s">
        <v>2168</v>
      </c>
      <c r="G606" s="16">
        <f t="shared" si="37"/>
        <v>167.94780480000003</v>
      </c>
      <c r="H606" s="3">
        <f t="shared" si="38"/>
        <v>17563.509389058465</v>
      </c>
      <c r="I606" s="16">
        <v>1858.4514179999999</v>
      </c>
      <c r="J606" s="3">
        <f t="shared" si="39"/>
        <v>14555.903443954599</v>
      </c>
      <c r="K606" s="3">
        <f t="shared" si="36"/>
        <v>32119.41</v>
      </c>
    </row>
    <row r="607" spans="1:11" x14ac:dyDescent="0.45">
      <c r="A607" t="s">
        <v>585</v>
      </c>
      <c r="B607" t="s">
        <v>1511</v>
      </c>
      <c r="C607" t="s">
        <v>1210</v>
      </c>
      <c r="D607" s="2" t="s">
        <v>2172</v>
      </c>
      <c r="E607" s="16">
        <v>1483.0819630000001</v>
      </c>
      <c r="F607" s="17" t="s">
        <v>2170</v>
      </c>
      <c r="G607" s="16">
        <f t="shared" si="37"/>
        <v>1483.0819630000001</v>
      </c>
      <c r="H607" s="3">
        <f t="shared" si="38"/>
        <v>155096.54331542508</v>
      </c>
      <c r="I607" s="16">
        <v>3135.4294759999998</v>
      </c>
      <c r="J607" s="3">
        <f t="shared" si="39"/>
        <v>24557.547356874285</v>
      </c>
      <c r="K607" s="3">
        <f t="shared" si="36"/>
        <v>179654.09</v>
      </c>
    </row>
    <row r="608" spans="1:11" x14ac:dyDescent="0.45">
      <c r="A608" t="s">
        <v>586</v>
      </c>
      <c r="B608" t="s">
        <v>1597</v>
      </c>
      <c r="C608" t="s">
        <v>1457</v>
      </c>
      <c r="D608" s="2" t="s">
        <v>2172</v>
      </c>
      <c r="E608" s="16">
        <v>5035.0065040000009</v>
      </c>
      <c r="F608" s="17" t="s">
        <v>2169</v>
      </c>
      <c r="G608" s="16">
        <f t="shared" si="37"/>
        <v>4028.0052032000008</v>
      </c>
      <c r="H608" s="3">
        <f t="shared" si="38"/>
        <v>421237.46297146927</v>
      </c>
      <c r="I608" s="16">
        <v>10396.508469</v>
      </c>
      <c r="J608" s="3">
        <f t="shared" si="39"/>
        <v>81428.318202623181</v>
      </c>
      <c r="K608" s="3">
        <f t="shared" si="36"/>
        <v>502665.78</v>
      </c>
    </row>
    <row r="609" spans="1:11" x14ac:dyDescent="0.45">
      <c r="A609" t="s">
        <v>702</v>
      </c>
      <c r="B609" t="s">
        <v>1097</v>
      </c>
      <c r="C609" t="s">
        <v>1096</v>
      </c>
      <c r="D609" s="2" t="s">
        <v>2172</v>
      </c>
      <c r="E609" s="16">
        <v>540.39882599999999</v>
      </c>
      <c r="F609" s="17" t="s">
        <v>2169</v>
      </c>
      <c r="G609" s="16">
        <f t="shared" si="37"/>
        <v>432.31906079999999</v>
      </c>
      <c r="H609" s="3">
        <f t="shared" si="38"/>
        <v>45210.71229523886</v>
      </c>
      <c r="I609" s="16">
        <v>1012.876132</v>
      </c>
      <c r="J609" s="3">
        <f t="shared" si="39"/>
        <v>7933.1248776707134</v>
      </c>
      <c r="K609" s="3">
        <f t="shared" si="36"/>
        <v>53143.839999999997</v>
      </c>
    </row>
    <row r="610" spans="1:11" x14ac:dyDescent="0.45">
      <c r="A610" t="s">
        <v>587</v>
      </c>
      <c r="B610" t="s">
        <v>1608</v>
      </c>
      <c r="C610" t="s">
        <v>1354</v>
      </c>
      <c r="D610" s="2" t="s">
        <v>2172</v>
      </c>
      <c r="E610" s="16">
        <v>855.38735999999994</v>
      </c>
      <c r="F610" s="17" t="s">
        <v>2170</v>
      </c>
      <c r="G610" s="16">
        <f t="shared" si="37"/>
        <v>855.38735999999994</v>
      </c>
      <c r="H610" s="3">
        <f t="shared" si="38"/>
        <v>89454.005942695891</v>
      </c>
      <c r="I610" s="16">
        <v>1877.3002460000002</v>
      </c>
      <c r="J610" s="3">
        <f t="shared" si="39"/>
        <v>14703.532657041575</v>
      </c>
      <c r="K610" s="3">
        <f t="shared" si="36"/>
        <v>104157.54</v>
      </c>
    </row>
    <row r="611" spans="1:11" x14ac:dyDescent="0.45">
      <c r="A611" t="s">
        <v>588</v>
      </c>
      <c r="B611" t="s">
        <v>1460</v>
      </c>
      <c r="C611" t="s">
        <v>1247</v>
      </c>
      <c r="D611" s="2" t="s">
        <v>2172</v>
      </c>
      <c r="E611" s="16">
        <v>1917.5211690000001</v>
      </c>
      <c r="F611" s="17" t="s">
        <v>2168</v>
      </c>
      <c r="G611" s="16">
        <f t="shared" si="37"/>
        <v>383.50423380000007</v>
      </c>
      <c r="H611" s="3">
        <f t="shared" si="38"/>
        <v>40105.794887352844</v>
      </c>
      <c r="I611" s="16">
        <v>3680.2662540000001</v>
      </c>
      <c r="J611" s="3">
        <f t="shared" si="39"/>
        <v>28824.859085591925</v>
      </c>
      <c r="K611" s="3">
        <f t="shared" si="36"/>
        <v>68930.649999999994</v>
      </c>
    </row>
    <row r="612" spans="1:11" x14ac:dyDescent="0.45">
      <c r="A612" t="s">
        <v>640</v>
      </c>
      <c r="B612" t="s">
        <v>1599</v>
      </c>
      <c r="C612" t="s">
        <v>1247</v>
      </c>
      <c r="D612" s="2" t="s">
        <v>2172</v>
      </c>
      <c r="E612" s="16">
        <v>255.52345199999999</v>
      </c>
      <c r="F612" s="17" t="s">
        <v>2168</v>
      </c>
      <c r="G612" s="16">
        <f t="shared" si="37"/>
        <v>51.104690400000003</v>
      </c>
      <c r="H612" s="3">
        <f t="shared" si="38"/>
        <v>5344.3848863294334</v>
      </c>
      <c r="I612" s="16">
        <v>630.76438399999995</v>
      </c>
      <c r="J612" s="3">
        <f t="shared" si="39"/>
        <v>4940.3204089510946</v>
      </c>
      <c r="K612" s="3">
        <f t="shared" si="36"/>
        <v>10284.709999999999</v>
      </c>
    </row>
    <row r="613" spans="1:11" x14ac:dyDescent="0.45">
      <c r="A613" t="s">
        <v>589</v>
      </c>
      <c r="B613" t="s">
        <v>1668</v>
      </c>
      <c r="C613" t="s">
        <v>1143</v>
      </c>
      <c r="D613" s="2" t="s">
        <v>2172</v>
      </c>
      <c r="E613" s="16">
        <v>1976.0241740000001</v>
      </c>
      <c r="F613" s="17" t="s">
        <v>2169</v>
      </c>
      <c r="G613" s="16">
        <f t="shared" si="37"/>
        <v>1580.8193392000003</v>
      </c>
      <c r="H613" s="3">
        <f t="shared" si="38"/>
        <v>165317.64341610734</v>
      </c>
      <c r="I613" s="16">
        <v>4471.5473079999992</v>
      </c>
      <c r="J613" s="3">
        <f t="shared" si="39"/>
        <v>35022.390270695316</v>
      </c>
      <c r="K613" s="3">
        <f t="shared" si="36"/>
        <v>200340.03</v>
      </c>
    </row>
    <row r="614" spans="1:11" x14ac:dyDescent="0.45">
      <c r="A614" t="s">
        <v>924</v>
      </c>
      <c r="B614" t="s">
        <v>1401</v>
      </c>
      <c r="C614" t="s">
        <v>1180</v>
      </c>
      <c r="D614" s="2" t="s">
        <v>2172</v>
      </c>
      <c r="E614" s="16">
        <v>577.68831699999998</v>
      </c>
      <c r="F614" s="17" t="s">
        <v>2169</v>
      </c>
      <c r="G614" s="16">
        <f t="shared" si="37"/>
        <v>462.1506536</v>
      </c>
      <c r="H614" s="3">
        <f t="shared" si="38"/>
        <v>48330.416425086281</v>
      </c>
      <c r="I614" s="16">
        <v>1216.30522</v>
      </c>
      <c r="J614" s="3">
        <f t="shared" si="39"/>
        <v>9526.4375324649773</v>
      </c>
      <c r="K614" s="3">
        <f t="shared" si="36"/>
        <v>57856.85</v>
      </c>
    </row>
    <row r="615" spans="1:11" x14ac:dyDescent="0.45">
      <c r="A615" t="s">
        <v>590</v>
      </c>
      <c r="B615" t="s">
        <v>1658</v>
      </c>
      <c r="C615" t="s">
        <v>1159</v>
      </c>
      <c r="D615" s="2" t="s">
        <v>2172</v>
      </c>
      <c r="E615" s="16">
        <v>1506.3794760000001</v>
      </c>
      <c r="F615" s="17" t="s">
        <v>2170</v>
      </c>
      <c r="G615" s="16">
        <f t="shared" si="37"/>
        <v>1506.3794760000001</v>
      </c>
      <c r="H615" s="3">
        <f t="shared" si="38"/>
        <v>157532.9317445831</v>
      </c>
      <c r="I615" s="16">
        <v>2831.8264859999999</v>
      </c>
      <c r="J615" s="3">
        <f t="shared" si="39"/>
        <v>22179.64510721972</v>
      </c>
      <c r="K615" s="3">
        <f t="shared" si="36"/>
        <v>179712.58</v>
      </c>
    </row>
    <row r="616" spans="1:11" x14ac:dyDescent="0.45">
      <c r="A616" t="s">
        <v>1032</v>
      </c>
      <c r="B616" t="s">
        <v>2140</v>
      </c>
      <c r="C616" t="s">
        <v>1172</v>
      </c>
      <c r="D616" s="2" t="s">
        <v>2173</v>
      </c>
      <c r="E616" s="16">
        <v>345.38408500000003</v>
      </c>
      <c r="F616" s="17" t="s">
        <v>2170</v>
      </c>
      <c r="G616" s="16">
        <f t="shared" si="37"/>
        <v>345.38408500000003</v>
      </c>
      <c r="H616" s="3">
        <f t="shared" si="38"/>
        <v>36119.296866980345</v>
      </c>
      <c r="I616" s="16">
        <v>994.59533099999999</v>
      </c>
      <c r="J616" s="3">
        <f t="shared" si="39"/>
        <v>7789.9446085192558</v>
      </c>
      <c r="K616" s="3">
        <f t="shared" si="36"/>
        <v>43909.24</v>
      </c>
    </row>
    <row r="617" spans="1:11" x14ac:dyDescent="0.45">
      <c r="A617" t="s">
        <v>1047</v>
      </c>
      <c r="B617" t="s">
        <v>2155</v>
      </c>
      <c r="C617" t="s">
        <v>1247</v>
      </c>
      <c r="D617" s="2" t="s">
        <v>2173</v>
      </c>
      <c r="E617" s="16">
        <v>0</v>
      </c>
      <c r="F617" s="17" t="s">
        <v>2171</v>
      </c>
      <c r="G617" s="16">
        <f t="shared" si="37"/>
        <v>0</v>
      </c>
      <c r="H617" s="3">
        <f t="shared" si="38"/>
        <v>0</v>
      </c>
      <c r="I617" s="16">
        <v>138.38</v>
      </c>
      <c r="J617" s="3">
        <f t="shared" si="39"/>
        <v>1083.8302788361818</v>
      </c>
      <c r="K617" s="3">
        <f t="shared" si="36"/>
        <v>1083.83</v>
      </c>
    </row>
    <row r="618" spans="1:11" x14ac:dyDescent="0.45">
      <c r="A618" t="s">
        <v>1029</v>
      </c>
      <c r="B618" t="s">
        <v>2137</v>
      </c>
      <c r="C618" t="s">
        <v>1153</v>
      </c>
      <c r="D618" s="2" t="s">
        <v>2173</v>
      </c>
      <c r="E618" s="16">
        <v>0</v>
      </c>
      <c r="F618" s="17" t="s">
        <v>2171</v>
      </c>
      <c r="G618" s="16">
        <f t="shared" si="37"/>
        <v>0</v>
      </c>
      <c r="H618" s="3">
        <f t="shared" si="38"/>
        <v>0</v>
      </c>
      <c r="I618" s="16">
        <v>740.82238099999995</v>
      </c>
      <c r="J618" s="3">
        <f t="shared" si="39"/>
        <v>5802.3249585728727</v>
      </c>
      <c r="K618" s="3">
        <f t="shared" si="36"/>
        <v>5802.32</v>
      </c>
    </row>
    <row r="619" spans="1:11" x14ac:dyDescent="0.45">
      <c r="A619" t="s">
        <v>1031</v>
      </c>
      <c r="B619" t="s">
        <v>2139</v>
      </c>
      <c r="C619" t="s">
        <v>1337</v>
      </c>
      <c r="D619" s="2" t="s">
        <v>2173</v>
      </c>
      <c r="E619" s="16">
        <v>0</v>
      </c>
      <c r="F619" s="17" t="s">
        <v>2171</v>
      </c>
      <c r="G619" s="16">
        <f t="shared" si="37"/>
        <v>0</v>
      </c>
      <c r="H619" s="3">
        <f t="shared" si="38"/>
        <v>0</v>
      </c>
      <c r="I619" s="16">
        <v>644.67904299999998</v>
      </c>
      <c r="J619" s="3">
        <f t="shared" si="39"/>
        <v>5049.3038512395788</v>
      </c>
      <c r="K619" s="3">
        <f t="shared" si="36"/>
        <v>5049.3</v>
      </c>
    </row>
    <row r="620" spans="1:11" x14ac:dyDescent="0.45">
      <c r="A620" t="s">
        <v>1034</v>
      </c>
      <c r="B620" t="s">
        <v>2142</v>
      </c>
      <c r="C620" t="s">
        <v>1469</v>
      </c>
      <c r="D620" s="2" t="s">
        <v>2173</v>
      </c>
      <c r="E620" s="16">
        <v>0</v>
      </c>
      <c r="F620" s="17" t="s">
        <v>2171</v>
      </c>
      <c r="G620" s="16">
        <f t="shared" si="37"/>
        <v>0</v>
      </c>
      <c r="H620" s="3">
        <f t="shared" si="38"/>
        <v>0</v>
      </c>
      <c r="I620" s="16">
        <v>155.85379800000001</v>
      </c>
      <c r="J620" s="3">
        <f t="shared" si="39"/>
        <v>1220.6898781906198</v>
      </c>
      <c r="K620" s="3">
        <f t="shared" si="36"/>
        <v>1220.69</v>
      </c>
    </row>
    <row r="621" spans="1:11" x14ac:dyDescent="0.45">
      <c r="A621" t="s">
        <v>1030</v>
      </c>
      <c r="B621" t="s">
        <v>2138</v>
      </c>
      <c r="C621" t="s">
        <v>1457</v>
      </c>
      <c r="D621" s="2" t="s">
        <v>2173</v>
      </c>
      <c r="E621" s="16">
        <v>0</v>
      </c>
      <c r="F621" s="17" t="s">
        <v>2171</v>
      </c>
      <c r="G621" s="16">
        <f t="shared" si="37"/>
        <v>0</v>
      </c>
      <c r="H621" s="3">
        <f t="shared" si="38"/>
        <v>0</v>
      </c>
      <c r="I621" s="16">
        <v>862.27374599999996</v>
      </c>
      <c r="J621" s="3">
        <f t="shared" si="39"/>
        <v>6753.5655048439012</v>
      </c>
      <c r="K621" s="3">
        <f t="shared" si="36"/>
        <v>6753.57</v>
      </c>
    </row>
    <row r="622" spans="1:11" x14ac:dyDescent="0.45">
      <c r="A622" t="s">
        <v>1035</v>
      </c>
      <c r="B622" t="s">
        <v>2143</v>
      </c>
      <c r="C622" t="s">
        <v>1266</v>
      </c>
      <c r="D622" s="2" t="s">
        <v>2173</v>
      </c>
      <c r="E622" s="16">
        <v>0</v>
      </c>
      <c r="F622" s="17" t="s">
        <v>2171</v>
      </c>
      <c r="G622" s="16">
        <f t="shared" si="37"/>
        <v>0</v>
      </c>
      <c r="H622" s="3">
        <f t="shared" si="38"/>
        <v>0</v>
      </c>
      <c r="I622" s="16">
        <v>69.692736999999994</v>
      </c>
      <c r="J622" s="3">
        <f t="shared" si="39"/>
        <v>545.85271408850042</v>
      </c>
      <c r="K622" s="3">
        <f t="shared" si="36"/>
        <v>545.85</v>
      </c>
    </row>
    <row r="623" spans="1:11" x14ac:dyDescent="0.45">
      <c r="A623" t="s">
        <v>1033</v>
      </c>
      <c r="B623" t="s">
        <v>2141</v>
      </c>
      <c r="C623" t="s">
        <v>1143</v>
      </c>
      <c r="D623" s="2" t="s">
        <v>2173</v>
      </c>
      <c r="E623" s="16">
        <v>0</v>
      </c>
      <c r="F623" s="17" t="s">
        <v>2171</v>
      </c>
      <c r="G623" s="16">
        <f t="shared" si="37"/>
        <v>0</v>
      </c>
      <c r="H623" s="3">
        <f t="shared" si="38"/>
        <v>0</v>
      </c>
      <c r="I623" s="16">
        <v>255.81817899999999</v>
      </c>
      <c r="J623" s="3">
        <f t="shared" si="39"/>
        <v>2003.6384468632336</v>
      </c>
      <c r="K623" s="3">
        <f t="shared" si="36"/>
        <v>2003.64</v>
      </c>
    </row>
    <row r="624" spans="1:11" x14ac:dyDescent="0.45">
      <c r="A624" t="s">
        <v>371</v>
      </c>
      <c r="B624" t="s">
        <v>2038</v>
      </c>
      <c r="C624" t="s">
        <v>1222</v>
      </c>
      <c r="D624" s="2" t="s">
        <v>2174</v>
      </c>
      <c r="E624" s="16">
        <v>0</v>
      </c>
      <c r="F624" s="17" t="s">
        <v>2171</v>
      </c>
      <c r="G624" s="16">
        <f t="shared" si="37"/>
        <v>0</v>
      </c>
      <c r="H624" s="3">
        <f t="shared" si="38"/>
        <v>0</v>
      </c>
      <c r="I624" s="16">
        <v>1032.7641570000001</v>
      </c>
      <c r="J624" s="3">
        <f t="shared" si="39"/>
        <v>8088.893367924009</v>
      </c>
      <c r="K624" s="3">
        <f t="shared" si="36"/>
        <v>8088.89</v>
      </c>
    </row>
    <row r="625" spans="1:11" x14ac:dyDescent="0.45">
      <c r="A625" t="s">
        <v>411</v>
      </c>
      <c r="B625" t="s">
        <v>2078</v>
      </c>
      <c r="C625" t="s">
        <v>1058</v>
      </c>
      <c r="D625" s="2" t="s">
        <v>2174</v>
      </c>
      <c r="E625" s="16">
        <v>0</v>
      </c>
      <c r="F625" s="17" t="s">
        <v>2171</v>
      </c>
      <c r="G625" s="16">
        <f t="shared" si="37"/>
        <v>0</v>
      </c>
      <c r="H625" s="3">
        <f t="shared" si="38"/>
        <v>0</v>
      </c>
      <c r="I625" s="16">
        <v>478.92019399999998</v>
      </c>
      <c r="J625" s="3">
        <f t="shared" si="39"/>
        <v>3751.0348851228377</v>
      </c>
      <c r="K625" s="3">
        <f t="shared" si="36"/>
        <v>3751.03</v>
      </c>
    </row>
    <row r="626" spans="1:11" x14ac:dyDescent="0.45">
      <c r="A626" t="s">
        <v>373</v>
      </c>
      <c r="B626" t="s">
        <v>2040</v>
      </c>
      <c r="C626" t="s">
        <v>1060</v>
      </c>
      <c r="D626" s="2" t="s">
        <v>2174</v>
      </c>
      <c r="E626" s="16">
        <v>0</v>
      </c>
      <c r="F626" s="17" t="s">
        <v>2171</v>
      </c>
      <c r="G626" s="16">
        <f t="shared" si="37"/>
        <v>0</v>
      </c>
      <c r="H626" s="3">
        <f t="shared" si="38"/>
        <v>0</v>
      </c>
      <c r="I626" s="16">
        <v>697.88934300000005</v>
      </c>
      <c r="J626" s="3">
        <f t="shared" si="39"/>
        <v>5466.061578410824</v>
      </c>
      <c r="K626" s="3">
        <f t="shared" si="36"/>
        <v>5466.06</v>
      </c>
    </row>
    <row r="627" spans="1:11" x14ac:dyDescent="0.45">
      <c r="A627" t="s">
        <v>387</v>
      </c>
      <c r="B627" t="s">
        <v>2054</v>
      </c>
      <c r="C627" t="s">
        <v>1469</v>
      </c>
      <c r="D627" s="2" t="s">
        <v>2174</v>
      </c>
      <c r="E627" s="16">
        <v>0</v>
      </c>
      <c r="F627" s="17" t="s">
        <v>2171</v>
      </c>
      <c r="G627" s="16">
        <f t="shared" si="37"/>
        <v>0</v>
      </c>
      <c r="H627" s="3">
        <f t="shared" si="38"/>
        <v>0</v>
      </c>
      <c r="I627" s="16">
        <v>395.10999099999998</v>
      </c>
      <c r="J627" s="3">
        <f t="shared" si="39"/>
        <v>3094.6102884556385</v>
      </c>
      <c r="K627" s="3">
        <f t="shared" si="36"/>
        <v>3094.61</v>
      </c>
    </row>
    <row r="628" spans="1:11" x14ac:dyDescent="0.45">
      <c r="A628" t="s">
        <v>374</v>
      </c>
      <c r="B628" t="s">
        <v>2041</v>
      </c>
      <c r="C628" t="s">
        <v>1069</v>
      </c>
      <c r="D628" s="2" t="s">
        <v>2174</v>
      </c>
      <c r="E628" s="16">
        <v>0</v>
      </c>
      <c r="F628" s="17" t="s">
        <v>2171</v>
      </c>
      <c r="G628" s="16">
        <f t="shared" si="37"/>
        <v>0</v>
      </c>
      <c r="H628" s="3">
        <f t="shared" si="38"/>
        <v>0</v>
      </c>
      <c r="I628" s="16">
        <v>462.94134100000002</v>
      </c>
      <c r="J628" s="3">
        <f t="shared" si="39"/>
        <v>3625.8841068133111</v>
      </c>
      <c r="K628" s="3">
        <f t="shared" si="36"/>
        <v>3625.88</v>
      </c>
    </row>
    <row r="629" spans="1:11" x14ac:dyDescent="0.45">
      <c r="A629" t="s">
        <v>406</v>
      </c>
      <c r="B629" t="s">
        <v>2073</v>
      </c>
      <c r="C629" t="s">
        <v>1199</v>
      </c>
      <c r="D629" s="2" t="s">
        <v>2174</v>
      </c>
      <c r="E629" s="16">
        <v>0</v>
      </c>
      <c r="F629" s="17" t="s">
        <v>2171</v>
      </c>
      <c r="G629" s="16">
        <f t="shared" si="37"/>
        <v>0</v>
      </c>
      <c r="H629" s="3">
        <f t="shared" si="38"/>
        <v>0</v>
      </c>
      <c r="I629" s="16">
        <v>917.46834200000001</v>
      </c>
      <c r="J629" s="3">
        <f t="shared" si="39"/>
        <v>7185.8647848910932</v>
      </c>
      <c r="K629" s="3">
        <f t="shared" si="36"/>
        <v>7185.86</v>
      </c>
    </row>
    <row r="630" spans="1:11" x14ac:dyDescent="0.45">
      <c r="A630" t="s">
        <v>375</v>
      </c>
      <c r="B630" t="s">
        <v>2042</v>
      </c>
      <c r="C630" t="s">
        <v>1076</v>
      </c>
      <c r="D630" s="2" t="s">
        <v>2174</v>
      </c>
      <c r="E630" s="16">
        <v>0</v>
      </c>
      <c r="F630" s="17" t="s">
        <v>2171</v>
      </c>
      <c r="G630" s="16">
        <f t="shared" si="37"/>
        <v>0</v>
      </c>
      <c r="H630" s="3">
        <f t="shared" si="38"/>
        <v>0</v>
      </c>
      <c r="I630" s="16">
        <v>3712.5892630000003</v>
      </c>
      <c r="J630" s="3">
        <f t="shared" si="39"/>
        <v>29078.021795935143</v>
      </c>
      <c r="K630" s="3">
        <f t="shared" si="36"/>
        <v>29078.02</v>
      </c>
    </row>
    <row r="631" spans="1:11" x14ac:dyDescent="0.45">
      <c r="A631" t="s">
        <v>389</v>
      </c>
      <c r="B631" t="s">
        <v>2056</v>
      </c>
      <c r="C631" t="s">
        <v>1271</v>
      </c>
      <c r="D631" s="2" t="s">
        <v>2174</v>
      </c>
      <c r="E631" s="16">
        <v>0</v>
      </c>
      <c r="F631" s="17" t="s">
        <v>2171</v>
      </c>
      <c r="G631" s="16">
        <f t="shared" si="37"/>
        <v>0</v>
      </c>
      <c r="H631" s="3">
        <f t="shared" si="38"/>
        <v>0</v>
      </c>
      <c r="I631" s="16">
        <v>945.64597500000013</v>
      </c>
      <c r="J631" s="3">
        <f t="shared" si="39"/>
        <v>7406.5597684966269</v>
      </c>
      <c r="K631" s="3">
        <f t="shared" ref="K631:K694" si="40">ROUND((H631+J631),2)</f>
        <v>7406.56</v>
      </c>
    </row>
    <row r="632" spans="1:11" x14ac:dyDescent="0.45">
      <c r="A632" t="s">
        <v>376</v>
      </c>
      <c r="B632" t="s">
        <v>2043</v>
      </c>
      <c r="C632" t="s">
        <v>1089</v>
      </c>
      <c r="D632" s="2" t="s">
        <v>2174</v>
      </c>
      <c r="E632" s="16">
        <v>0</v>
      </c>
      <c r="F632" s="17" t="s">
        <v>2171</v>
      </c>
      <c r="G632" s="16">
        <f t="shared" si="37"/>
        <v>0</v>
      </c>
      <c r="H632" s="3">
        <f t="shared" si="38"/>
        <v>0</v>
      </c>
      <c r="I632" s="16">
        <v>307.336724</v>
      </c>
      <c r="J632" s="3">
        <f t="shared" si="39"/>
        <v>2407.1458828553164</v>
      </c>
      <c r="K632" s="3">
        <f t="shared" si="40"/>
        <v>2407.15</v>
      </c>
    </row>
    <row r="633" spans="1:11" x14ac:dyDescent="0.45">
      <c r="A633" t="s">
        <v>418</v>
      </c>
      <c r="B633" t="s">
        <v>2085</v>
      </c>
      <c r="C633" t="s">
        <v>1093</v>
      </c>
      <c r="D633" s="2" t="s">
        <v>2174</v>
      </c>
      <c r="E633" s="16">
        <v>0</v>
      </c>
      <c r="F633" s="17" t="s">
        <v>2171</v>
      </c>
      <c r="G633" s="16">
        <f t="shared" si="37"/>
        <v>0</v>
      </c>
      <c r="H633" s="3">
        <f t="shared" si="38"/>
        <v>0</v>
      </c>
      <c r="I633" s="16">
        <v>236.52825100000001</v>
      </c>
      <c r="J633" s="3">
        <f t="shared" si="39"/>
        <v>1852.5544170686835</v>
      </c>
      <c r="K633" s="3">
        <f t="shared" si="40"/>
        <v>1852.55</v>
      </c>
    </row>
    <row r="634" spans="1:11" x14ac:dyDescent="0.45">
      <c r="A634" t="s">
        <v>377</v>
      </c>
      <c r="B634" t="s">
        <v>2044</v>
      </c>
      <c r="C634" t="s">
        <v>1521</v>
      </c>
      <c r="D634" s="2" t="s">
        <v>2174</v>
      </c>
      <c r="E634" s="16">
        <v>0</v>
      </c>
      <c r="F634" s="17" t="s">
        <v>2171</v>
      </c>
      <c r="G634" s="16">
        <f t="shared" si="37"/>
        <v>0</v>
      </c>
      <c r="H634" s="3">
        <f t="shared" si="38"/>
        <v>0</v>
      </c>
      <c r="I634" s="16">
        <v>408.66539299999999</v>
      </c>
      <c r="J634" s="3">
        <f t="shared" si="39"/>
        <v>3200.7799309574202</v>
      </c>
      <c r="K634" s="3">
        <f t="shared" si="40"/>
        <v>3200.78</v>
      </c>
    </row>
    <row r="635" spans="1:11" x14ac:dyDescent="0.45">
      <c r="A635" t="s">
        <v>380</v>
      </c>
      <c r="B635" t="s">
        <v>2047</v>
      </c>
      <c r="C635" t="s">
        <v>1345</v>
      </c>
      <c r="D635" s="2" t="s">
        <v>2174</v>
      </c>
      <c r="E635" s="16">
        <v>0</v>
      </c>
      <c r="F635" s="17" t="s">
        <v>2171</v>
      </c>
      <c r="G635" s="16">
        <f t="shared" si="37"/>
        <v>0</v>
      </c>
      <c r="H635" s="3">
        <f t="shared" si="38"/>
        <v>0</v>
      </c>
      <c r="I635" s="16">
        <v>921.7906539999999</v>
      </c>
      <c r="J635" s="3">
        <f t="shared" si="39"/>
        <v>7219.718323120439</v>
      </c>
      <c r="K635" s="3">
        <f t="shared" si="40"/>
        <v>7219.72</v>
      </c>
    </row>
    <row r="636" spans="1:11" x14ac:dyDescent="0.45">
      <c r="A636" t="s">
        <v>381</v>
      </c>
      <c r="B636" t="s">
        <v>2048</v>
      </c>
      <c r="C636" t="s">
        <v>1457</v>
      </c>
      <c r="D636" s="2" t="s">
        <v>2174</v>
      </c>
      <c r="E636" s="16">
        <v>0</v>
      </c>
      <c r="F636" s="17" t="s">
        <v>2171</v>
      </c>
      <c r="G636" s="16">
        <f t="shared" si="37"/>
        <v>0</v>
      </c>
      <c r="H636" s="3">
        <f t="shared" si="38"/>
        <v>0</v>
      </c>
      <c r="I636" s="16">
        <v>1451.2284829999999</v>
      </c>
      <c r="J636" s="3">
        <f t="shared" si="39"/>
        <v>11366.421241399763</v>
      </c>
      <c r="K636" s="3">
        <f t="shared" si="40"/>
        <v>11366.42</v>
      </c>
    </row>
    <row r="637" spans="1:11" x14ac:dyDescent="0.45">
      <c r="A637" t="s">
        <v>382</v>
      </c>
      <c r="B637" t="s">
        <v>2049</v>
      </c>
      <c r="C637" t="s">
        <v>1053</v>
      </c>
      <c r="D637" s="2" t="s">
        <v>2174</v>
      </c>
      <c r="E637" s="16">
        <v>0</v>
      </c>
      <c r="F637" s="17" t="s">
        <v>2171</v>
      </c>
      <c r="G637" s="16">
        <f t="shared" si="37"/>
        <v>0</v>
      </c>
      <c r="H637" s="3">
        <f t="shared" si="38"/>
        <v>0</v>
      </c>
      <c r="I637" s="16">
        <v>793.33251299999995</v>
      </c>
      <c r="J637" s="3">
        <f t="shared" si="39"/>
        <v>6213.598777096393</v>
      </c>
      <c r="K637" s="3">
        <f t="shared" si="40"/>
        <v>6213.6</v>
      </c>
    </row>
    <row r="638" spans="1:11" x14ac:dyDescent="0.45">
      <c r="A638" t="s">
        <v>379</v>
      </c>
      <c r="B638" t="s">
        <v>2046</v>
      </c>
      <c r="C638" t="s">
        <v>1257</v>
      </c>
      <c r="D638" s="2" t="s">
        <v>2174</v>
      </c>
      <c r="E638" s="16">
        <v>0</v>
      </c>
      <c r="F638" s="17" t="s">
        <v>2171</v>
      </c>
      <c r="G638" s="16">
        <f t="shared" si="37"/>
        <v>0</v>
      </c>
      <c r="H638" s="3">
        <f t="shared" si="38"/>
        <v>0</v>
      </c>
      <c r="I638" s="16">
        <v>942.13165600000002</v>
      </c>
      <c r="J638" s="3">
        <f t="shared" si="39"/>
        <v>7379.0346540170094</v>
      </c>
      <c r="K638" s="3">
        <f t="shared" si="40"/>
        <v>7379.03</v>
      </c>
    </row>
    <row r="639" spans="1:11" x14ac:dyDescent="0.45">
      <c r="A639" t="s">
        <v>412</v>
      </c>
      <c r="B639" t="s">
        <v>2079</v>
      </c>
      <c r="C639" t="s">
        <v>1112</v>
      </c>
      <c r="D639" s="2" t="s">
        <v>2174</v>
      </c>
      <c r="E639" s="16">
        <v>0</v>
      </c>
      <c r="F639" s="17" t="s">
        <v>2171</v>
      </c>
      <c r="G639" s="16">
        <f t="shared" si="37"/>
        <v>0</v>
      </c>
      <c r="H639" s="3">
        <f t="shared" si="38"/>
        <v>0</v>
      </c>
      <c r="I639" s="16">
        <v>680.97300700000005</v>
      </c>
      <c r="J639" s="3">
        <f t="shared" si="39"/>
        <v>5333.5681750016138</v>
      </c>
      <c r="K639" s="3">
        <f t="shared" si="40"/>
        <v>5333.57</v>
      </c>
    </row>
    <row r="640" spans="1:11" x14ac:dyDescent="0.45">
      <c r="A640" t="s">
        <v>384</v>
      </c>
      <c r="B640" t="s">
        <v>2051</v>
      </c>
      <c r="C640" t="s">
        <v>1354</v>
      </c>
      <c r="D640" s="2" t="s">
        <v>2174</v>
      </c>
      <c r="E640" s="16">
        <v>0</v>
      </c>
      <c r="F640" s="17" t="s">
        <v>2171</v>
      </c>
      <c r="G640" s="16">
        <f t="shared" si="37"/>
        <v>0</v>
      </c>
      <c r="H640" s="3">
        <f t="shared" si="38"/>
        <v>0</v>
      </c>
      <c r="I640" s="16">
        <v>4161.5660909999997</v>
      </c>
      <c r="J640" s="3">
        <f t="shared" si="39"/>
        <v>32594.531990198939</v>
      </c>
      <c r="K640" s="3">
        <f t="shared" si="40"/>
        <v>32594.53</v>
      </c>
    </row>
    <row r="641" spans="1:11" x14ac:dyDescent="0.45">
      <c r="A641" t="s">
        <v>383</v>
      </c>
      <c r="B641" t="s">
        <v>2050</v>
      </c>
      <c r="C641" t="s">
        <v>1247</v>
      </c>
      <c r="D641" s="2" t="s">
        <v>2174</v>
      </c>
      <c r="E641" s="16">
        <v>0</v>
      </c>
      <c r="F641" s="17" t="s">
        <v>2171</v>
      </c>
      <c r="G641" s="16">
        <f t="shared" si="37"/>
        <v>0</v>
      </c>
      <c r="H641" s="3">
        <f t="shared" si="38"/>
        <v>0</v>
      </c>
      <c r="I641" s="16">
        <v>1164.3031329999999</v>
      </c>
      <c r="J641" s="3">
        <f t="shared" si="39"/>
        <v>9119.1428623300326</v>
      </c>
      <c r="K641" s="3">
        <f t="shared" si="40"/>
        <v>9119.14</v>
      </c>
    </row>
    <row r="642" spans="1:11" x14ac:dyDescent="0.45">
      <c r="A642" t="s">
        <v>385</v>
      </c>
      <c r="B642" t="s">
        <v>2052</v>
      </c>
      <c r="C642" t="s">
        <v>1139</v>
      </c>
      <c r="D642" s="2" t="s">
        <v>2174</v>
      </c>
      <c r="E642" s="16">
        <v>0</v>
      </c>
      <c r="F642" s="17" t="s">
        <v>2171</v>
      </c>
      <c r="G642" s="16">
        <f t="shared" si="37"/>
        <v>0</v>
      </c>
      <c r="H642" s="3">
        <f t="shared" si="38"/>
        <v>0</v>
      </c>
      <c r="I642" s="16">
        <v>348.73903899999999</v>
      </c>
      <c r="J642" s="3">
        <f t="shared" si="39"/>
        <v>2731.4202188208706</v>
      </c>
      <c r="K642" s="3">
        <f t="shared" si="40"/>
        <v>2731.42</v>
      </c>
    </row>
    <row r="643" spans="1:11" x14ac:dyDescent="0.45">
      <c r="A643" t="s">
        <v>386</v>
      </c>
      <c r="B643" t="s">
        <v>2053</v>
      </c>
      <c r="C643" t="s">
        <v>1141</v>
      </c>
      <c r="D643" s="2" t="s">
        <v>2174</v>
      </c>
      <c r="E643" s="16">
        <v>0</v>
      </c>
      <c r="F643" s="17" t="s">
        <v>2171</v>
      </c>
      <c r="G643" s="16">
        <f t="shared" si="37"/>
        <v>0</v>
      </c>
      <c r="H643" s="3">
        <f t="shared" si="38"/>
        <v>0</v>
      </c>
      <c r="I643" s="16">
        <v>559.43447900000001</v>
      </c>
      <c r="J643" s="3">
        <f t="shared" si="39"/>
        <v>4381.6449441042359</v>
      </c>
      <c r="K643" s="3">
        <f t="shared" si="40"/>
        <v>4381.6400000000003</v>
      </c>
    </row>
    <row r="644" spans="1:11" x14ac:dyDescent="0.45">
      <c r="A644" t="s">
        <v>388</v>
      </c>
      <c r="B644" t="s">
        <v>2055</v>
      </c>
      <c r="C644" t="s">
        <v>1266</v>
      </c>
      <c r="D644" s="2" t="s">
        <v>2174</v>
      </c>
      <c r="E644" s="16">
        <v>0</v>
      </c>
      <c r="F644" s="17" t="s">
        <v>2171</v>
      </c>
      <c r="G644" s="16">
        <f t="shared" si="37"/>
        <v>0</v>
      </c>
      <c r="H644" s="3">
        <f t="shared" si="38"/>
        <v>0</v>
      </c>
      <c r="I644" s="16">
        <v>760.44628699999998</v>
      </c>
      <c r="J644" s="3">
        <f t="shared" si="39"/>
        <v>5956.0247960626475</v>
      </c>
      <c r="K644" s="3">
        <f t="shared" si="40"/>
        <v>5956.02</v>
      </c>
    </row>
    <row r="645" spans="1:11" x14ac:dyDescent="0.45">
      <c r="A645" t="s">
        <v>390</v>
      </c>
      <c r="B645" t="s">
        <v>2057</v>
      </c>
      <c r="C645" t="s">
        <v>1367</v>
      </c>
      <c r="D645" s="2" t="s">
        <v>2174</v>
      </c>
      <c r="E645" s="16">
        <v>0</v>
      </c>
      <c r="F645" s="17" t="s">
        <v>2171</v>
      </c>
      <c r="G645" s="16">
        <f t="shared" si="37"/>
        <v>0</v>
      </c>
      <c r="H645" s="3">
        <f t="shared" si="38"/>
        <v>0</v>
      </c>
      <c r="I645" s="16">
        <v>1277.9272269999999</v>
      </c>
      <c r="J645" s="3">
        <f t="shared" si="39"/>
        <v>10009.07806599045</v>
      </c>
      <c r="K645" s="3">
        <f t="shared" si="40"/>
        <v>10009.08</v>
      </c>
    </row>
    <row r="646" spans="1:11" x14ac:dyDescent="0.45">
      <c r="A646" t="s">
        <v>391</v>
      </c>
      <c r="B646" t="s">
        <v>2058</v>
      </c>
      <c r="C646" t="s">
        <v>1143</v>
      </c>
      <c r="D646" s="2" t="s">
        <v>2174</v>
      </c>
      <c r="E646" s="16">
        <v>0</v>
      </c>
      <c r="F646" s="17" t="s">
        <v>2171</v>
      </c>
      <c r="G646" s="16">
        <f t="shared" si="37"/>
        <v>0</v>
      </c>
      <c r="H646" s="3">
        <f t="shared" si="38"/>
        <v>0</v>
      </c>
      <c r="I646" s="16">
        <v>734.11713099999997</v>
      </c>
      <c r="J646" s="3">
        <f t="shared" si="39"/>
        <v>5749.8075935116913</v>
      </c>
      <c r="K646" s="3">
        <f t="shared" si="40"/>
        <v>5749.81</v>
      </c>
    </row>
    <row r="647" spans="1:11" x14ac:dyDescent="0.45">
      <c r="A647" t="s">
        <v>397</v>
      </c>
      <c r="B647" t="s">
        <v>2064</v>
      </c>
      <c r="C647" t="s">
        <v>1172</v>
      </c>
      <c r="D647" s="2" t="s">
        <v>2174</v>
      </c>
      <c r="E647" s="16">
        <v>0</v>
      </c>
      <c r="F647" s="17" t="s">
        <v>2171</v>
      </c>
      <c r="G647" s="16">
        <f t="shared" ref="G647:G710" si="41">IF(F647="Not Aligned",E647,IF(F647="Aligned",E647*0.2,IF(F647="Partially Aligned",E647*0.8,0)))</f>
        <v>0</v>
      </c>
      <c r="H647" s="3">
        <f t="shared" ref="H647:H710" si="42">G647*$E$2</f>
        <v>0</v>
      </c>
      <c r="I647" s="16">
        <v>640.67795599999999</v>
      </c>
      <c r="J647" s="3">
        <f t="shared" ref="J647:J710" si="43">I647*$E$3</f>
        <v>5017.9662356964518</v>
      </c>
      <c r="K647" s="3">
        <f t="shared" si="40"/>
        <v>5017.97</v>
      </c>
    </row>
    <row r="648" spans="1:11" x14ac:dyDescent="0.45">
      <c r="A648" t="s">
        <v>413</v>
      </c>
      <c r="B648" t="s">
        <v>2080</v>
      </c>
      <c r="C648" t="s">
        <v>1276</v>
      </c>
      <c r="D648" s="2" t="s">
        <v>2174</v>
      </c>
      <c r="E648" s="16">
        <v>0</v>
      </c>
      <c r="F648" s="17" t="s">
        <v>2171</v>
      </c>
      <c r="G648" s="16">
        <f t="shared" si="41"/>
        <v>0</v>
      </c>
      <c r="H648" s="3">
        <f t="shared" si="42"/>
        <v>0</v>
      </c>
      <c r="I648" s="16">
        <v>1146.2501990000001</v>
      </c>
      <c r="J648" s="3">
        <f t="shared" si="43"/>
        <v>8977.747310291943</v>
      </c>
      <c r="K648" s="3">
        <f t="shared" si="40"/>
        <v>8977.75</v>
      </c>
    </row>
    <row r="649" spans="1:11" x14ac:dyDescent="0.45">
      <c r="A649" t="s">
        <v>392</v>
      </c>
      <c r="B649" t="s">
        <v>2059</v>
      </c>
      <c r="C649" t="s">
        <v>1153</v>
      </c>
      <c r="D649" s="2" t="s">
        <v>2174</v>
      </c>
      <c r="E649" s="16">
        <v>0</v>
      </c>
      <c r="F649" s="17" t="s">
        <v>2171</v>
      </c>
      <c r="G649" s="16">
        <f t="shared" si="41"/>
        <v>0</v>
      </c>
      <c r="H649" s="3">
        <f t="shared" si="42"/>
        <v>0</v>
      </c>
      <c r="I649" s="16">
        <v>2031.0229690000001</v>
      </c>
      <c r="J649" s="3">
        <f t="shared" si="43"/>
        <v>15907.531368795781</v>
      </c>
      <c r="K649" s="3">
        <f t="shared" si="40"/>
        <v>15907.53</v>
      </c>
    </row>
    <row r="650" spans="1:11" x14ac:dyDescent="0.45">
      <c r="A650" t="s">
        <v>393</v>
      </c>
      <c r="B650" t="s">
        <v>2060</v>
      </c>
      <c r="C650" t="s">
        <v>1159</v>
      </c>
      <c r="D650" s="2" t="s">
        <v>2174</v>
      </c>
      <c r="E650" s="16">
        <v>0</v>
      </c>
      <c r="F650" s="17" t="s">
        <v>2171</v>
      </c>
      <c r="G650" s="16">
        <f t="shared" si="41"/>
        <v>0</v>
      </c>
      <c r="H650" s="3">
        <f t="shared" si="42"/>
        <v>0</v>
      </c>
      <c r="I650" s="16">
        <v>1104.948527</v>
      </c>
      <c r="J650" s="3">
        <f t="shared" si="43"/>
        <v>8654.2612380260034</v>
      </c>
      <c r="K650" s="3">
        <f t="shared" si="40"/>
        <v>8654.26</v>
      </c>
    </row>
    <row r="651" spans="1:11" x14ac:dyDescent="0.45">
      <c r="A651" t="s">
        <v>394</v>
      </c>
      <c r="B651" t="s">
        <v>2061</v>
      </c>
      <c r="C651" t="s">
        <v>1272</v>
      </c>
      <c r="D651" s="2" t="s">
        <v>2174</v>
      </c>
      <c r="E651" s="16">
        <v>0</v>
      </c>
      <c r="F651" s="17" t="s">
        <v>2171</v>
      </c>
      <c r="G651" s="16">
        <f t="shared" si="41"/>
        <v>0</v>
      </c>
      <c r="H651" s="3">
        <f t="shared" si="42"/>
        <v>0</v>
      </c>
      <c r="I651" s="16">
        <v>1019.644678</v>
      </c>
      <c r="J651" s="3">
        <f t="shared" si="43"/>
        <v>7986.1379944397231</v>
      </c>
      <c r="K651" s="3">
        <f t="shared" si="40"/>
        <v>7986.14</v>
      </c>
    </row>
    <row r="652" spans="1:11" x14ac:dyDescent="0.45">
      <c r="A652" t="s">
        <v>395</v>
      </c>
      <c r="B652" t="s">
        <v>2062</v>
      </c>
      <c r="C652" t="s">
        <v>1219</v>
      </c>
      <c r="D652" s="2" t="s">
        <v>2174</v>
      </c>
      <c r="E652" s="16">
        <v>0</v>
      </c>
      <c r="F652" s="17" t="s">
        <v>2171</v>
      </c>
      <c r="G652" s="16">
        <f t="shared" si="41"/>
        <v>0</v>
      </c>
      <c r="H652" s="3">
        <f t="shared" si="42"/>
        <v>0</v>
      </c>
      <c r="I652" s="16">
        <v>2106.552494</v>
      </c>
      <c r="J652" s="3">
        <f t="shared" si="43"/>
        <v>16499.099414330642</v>
      </c>
      <c r="K652" s="3">
        <f t="shared" si="40"/>
        <v>16499.099999999999</v>
      </c>
    </row>
    <row r="653" spans="1:11" x14ac:dyDescent="0.45">
      <c r="A653" t="s">
        <v>399</v>
      </c>
      <c r="B653" t="s">
        <v>2066</v>
      </c>
      <c r="C653" t="s">
        <v>1180</v>
      </c>
      <c r="D653" s="2" t="s">
        <v>2174</v>
      </c>
      <c r="E653" s="16">
        <v>0</v>
      </c>
      <c r="F653" s="17" t="s">
        <v>2171</v>
      </c>
      <c r="G653" s="16">
        <f t="shared" si="41"/>
        <v>0</v>
      </c>
      <c r="H653" s="3">
        <f t="shared" si="42"/>
        <v>0</v>
      </c>
      <c r="I653" s="16">
        <v>1103.499157</v>
      </c>
      <c r="J653" s="3">
        <f t="shared" si="43"/>
        <v>8642.9093729354063</v>
      </c>
      <c r="K653" s="3">
        <f t="shared" si="40"/>
        <v>8642.91</v>
      </c>
    </row>
    <row r="654" spans="1:11" x14ac:dyDescent="0.45">
      <c r="A654" t="s">
        <v>396</v>
      </c>
      <c r="B654" t="s">
        <v>2063</v>
      </c>
      <c r="C654" t="s">
        <v>1170</v>
      </c>
      <c r="D654" s="2" t="s">
        <v>2174</v>
      </c>
      <c r="E654" s="16">
        <v>0</v>
      </c>
      <c r="F654" s="17" t="s">
        <v>2171</v>
      </c>
      <c r="G654" s="16">
        <f t="shared" si="41"/>
        <v>0</v>
      </c>
      <c r="H654" s="3">
        <f t="shared" si="42"/>
        <v>0</v>
      </c>
      <c r="I654" s="16">
        <v>427.64098999999999</v>
      </c>
      <c r="J654" s="3">
        <f t="shared" si="43"/>
        <v>3349.4020337728057</v>
      </c>
      <c r="K654" s="3">
        <f t="shared" si="40"/>
        <v>3349.4</v>
      </c>
    </row>
    <row r="655" spans="1:11" x14ac:dyDescent="0.45">
      <c r="A655" t="s">
        <v>398</v>
      </c>
      <c r="B655" t="s">
        <v>2065</v>
      </c>
      <c r="C655" t="s">
        <v>1178</v>
      </c>
      <c r="D655" s="2" t="s">
        <v>2174</v>
      </c>
      <c r="E655" s="16">
        <v>0</v>
      </c>
      <c r="F655" s="17" t="s">
        <v>2171</v>
      </c>
      <c r="G655" s="16">
        <f t="shared" si="41"/>
        <v>0</v>
      </c>
      <c r="H655" s="3">
        <f t="shared" si="42"/>
        <v>0</v>
      </c>
      <c r="I655" s="16">
        <v>1314.8938320000002</v>
      </c>
      <c r="J655" s="3">
        <f t="shared" si="43"/>
        <v>10298.61069935349</v>
      </c>
      <c r="K655" s="3">
        <f t="shared" si="40"/>
        <v>10298.61</v>
      </c>
    </row>
    <row r="656" spans="1:11" x14ac:dyDescent="0.45">
      <c r="A656" t="s">
        <v>378</v>
      </c>
      <c r="B656" t="s">
        <v>2045</v>
      </c>
      <c r="C656" t="s">
        <v>1521</v>
      </c>
      <c r="D656" s="2" t="s">
        <v>2174</v>
      </c>
      <c r="E656" s="16">
        <v>0</v>
      </c>
      <c r="F656" s="17" t="s">
        <v>2171</v>
      </c>
      <c r="G656" s="16">
        <f t="shared" si="41"/>
        <v>0</v>
      </c>
      <c r="H656" s="3">
        <f t="shared" si="42"/>
        <v>0</v>
      </c>
      <c r="I656" s="16">
        <v>672.37074899999993</v>
      </c>
      <c r="J656" s="3">
        <f t="shared" si="43"/>
        <v>5266.192920725266</v>
      </c>
      <c r="K656" s="3">
        <f t="shared" si="40"/>
        <v>5266.19</v>
      </c>
    </row>
    <row r="657" spans="1:11" x14ac:dyDescent="0.45">
      <c r="A657" t="s">
        <v>416</v>
      </c>
      <c r="B657" t="s">
        <v>2083</v>
      </c>
      <c r="C657" t="s">
        <v>1408</v>
      </c>
      <c r="D657" s="2" t="s">
        <v>2174</v>
      </c>
      <c r="E657" s="16">
        <v>0</v>
      </c>
      <c r="F657" s="17" t="s">
        <v>2171</v>
      </c>
      <c r="G657" s="16">
        <f t="shared" si="41"/>
        <v>0</v>
      </c>
      <c r="H657" s="3">
        <f t="shared" si="42"/>
        <v>0</v>
      </c>
      <c r="I657" s="16">
        <v>341.65993800000001</v>
      </c>
      <c r="J657" s="3">
        <f t="shared" si="43"/>
        <v>2675.974749744852</v>
      </c>
      <c r="K657" s="3">
        <f t="shared" si="40"/>
        <v>2675.97</v>
      </c>
    </row>
    <row r="658" spans="1:11" x14ac:dyDescent="0.45">
      <c r="A658" t="s">
        <v>402</v>
      </c>
      <c r="B658" t="s">
        <v>2069</v>
      </c>
      <c r="C658" t="s">
        <v>1182</v>
      </c>
      <c r="D658" s="2" t="s">
        <v>2174</v>
      </c>
      <c r="E658" s="16">
        <v>0</v>
      </c>
      <c r="F658" s="17" t="s">
        <v>2171</v>
      </c>
      <c r="G658" s="16">
        <f t="shared" si="41"/>
        <v>0</v>
      </c>
      <c r="H658" s="3">
        <f t="shared" si="42"/>
        <v>0</v>
      </c>
      <c r="I658" s="16">
        <v>672.88577300000009</v>
      </c>
      <c r="J658" s="3">
        <f t="shared" si="43"/>
        <v>5270.2267305643145</v>
      </c>
      <c r="K658" s="3">
        <f t="shared" si="40"/>
        <v>5270.23</v>
      </c>
    </row>
    <row r="659" spans="1:11" x14ac:dyDescent="0.45">
      <c r="A659" t="s">
        <v>372</v>
      </c>
      <c r="B659" t="s">
        <v>2039</v>
      </c>
      <c r="C659" t="s">
        <v>1072</v>
      </c>
      <c r="D659" s="2" t="s">
        <v>2174</v>
      </c>
      <c r="E659" s="16">
        <v>0</v>
      </c>
      <c r="F659" s="17" t="s">
        <v>2171</v>
      </c>
      <c r="G659" s="16">
        <f t="shared" si="41"/>
        <v>0</v>
      </c>
      <c r="H659" s="3">
        <f t="shared" si="42"/>
        <v>0</v>
      </c>
      <c r="I659" s="16">
        <v>582.90286300000002</v>
      </c>
      <c r="J659" s="3">
        <f t="shared" si="43"/>
        <v>4565.4557923088505</v>
      </c>
      <c r="K659" s="3">
        <f t="shared" si="40"/>
        <v>4565.46</v>
      </c>
    </row>
    <row r="660" spans="1:11" x14ac:dyDescent="0.45">
      <c r="A660" t="s">
        <v>403</v>
      </c>
      <c r="B660" t="s">
        <v>2070</v>
      </c>
      <c r="C660" t="s">
        <v>1337</v>
      </c>
      <c r="D660" s="2" t="s">
        <v>2174</v>
      </c>
      <c r="E660" s="16">
        <v>0</v>
      </c>
      <c r="F660" s="17" t="s">
        <v>2171</v>
      </c>
      <c r="G660" s="16">
        <f t="shared" si="41"/>
        <v>0</v>
      </c>
      <c r="H660" s="3">
        <f t="shared" si="42"/>
        <v>0</v>
      </c>
      <c r="I660" s="16">
        <v>701.532017</v>
      </c>
      <c r="J660" s="3">
        <f t="shared" si="43"/>
        <v>5494.5920046077399</v>
      </c>
      <c r="K660" s="3">
        <f t="shared" si="40"/>
        <v>5494.59</v>
      </c>
    </row>
    <row r="661" spans="1:11" x14ac:dyDescent="0.45">
      <c r="A661" t="s">
        <v>410</v>
      </c>
      <c r="B661" t="s">
        <v>2077</v>
      </c>
      <c r="C661" t="s">
        <v>1189</v>
      </c>
      <c r="D661" s="2" t="s">
        <v>2174</v>
      </c>
      <c r="E661" s="16">
        <v>0</v>
      </c>
      <c r="F661" s="17" t="s">
        <v>2171</v>
      </c>
      <c r="G661" s="16">
        <f t="shared" si="41"/>
        <v>0</v>
      </c>
      <c r="H661" s="3">
        <f t="shared" si="42"/>
        <v>0</v>
      </c>
      <c r="I661" s="16">
        <v>779.10270100000002</v>
      </c>
      <c r="J661" s="3">
        <f t="shared" si="43"/>
        <v>6102.1469696983122</v>
      </c>
      <c r="K661" s="3">
        <f t="shared" si="40"/>
        <v>6102.15</v>
      </c>
    </row>
    <row r="662" spans="1:11" x14ac:dyDescent="0.45">
      <c r="A662" t="s">
        <v>417</v>
      </c>
      <c r="B662" t="s">
        <v>2084</v>
      </c>
      <c r="C662" t="s">
        <v>1274</v>
      </c>
      <c r="D662" s="2" t="s">
        <v>2174</v>
      </c>
      <c r="E662" s="16">
        <v>0</v>
      </c>
      <c r="F662" s="17" t="s">
        <v>2171</v>
      </c>
      <c r="G662" s="16">
        <f t="shared" si="41"/>
        <v>0</v>
      </c>
      <c r="H662" s="3">
        <f t="shared" si="42"/>
        <v>0</v>
      </c>
      <c r="I662" s="16">
        <v>890.97072800000012</v>
      </c>
      <c r="J662" s="3">
        <f t="shared" si="43"/>
        <v>6978.3281728798675</v>
      </c>
      <c r="K662" s="3">
        <f t="shared" si="40"/>
        <v>6978.33</v>
      </c>
    </row>
    <row r="663" spans="1:11" x14ac:dyDescent="0.45">
      <c r="A663" t="s">
        <v>404</v>
      </c>
      <c r="B663" t="s">
        <v>2071</v>
      </c>
      <c r="C663" t="s">
        <v>1063</v>
      </c>
      <c r="D663" s="2" t="s">
        <v>2174</v>
      </c>
      <c r="E663" s="16">
        <v>0</v>
      </c>
      <c r="F663" s="17" t="s">
        <v>2171</v>
      </c>
      <c r="G663" s="16">
        <f t="shared" si="41"/>
        <v>0</v>
      </c>
      <c r="H663" s="3">
        <f t="shared" si="42"/>
        <v>0</v>
      </c>
      <c r="I663" s="16">
        <v>539.64237200000002</v>
      </c>
      <c r="J663" s="3">
        <f t="shared" si="43"/>
        <v>4226.6277100489851</v>
      </c>
      <c r="K663" s="3">
        <f t="shared" si="40"/>
        <v>4226.63</v>
      </c>
    </row>
    <row r="664" spans="1:11" x14ac:dyDescent="0.45">
      <c r="A664" t="s">
        <v>419</v>
      </c>
      <c r="B664" t="s">
        <v>2086</v>
      </c>
      <c r="C664" t="s">
        <v>1145</v>
      </c>
      <c r="D664" s="2" t="s">
        <v>2174</v>
      </c>
      <c r="E664" s="16">
        <v>0</v>
      </c>
      <c r="F664" s="17" t="s">
        <v>2171</v>
      </c>
      <c r="G664" s="16">
        <f t="shared" si="41"/>
        <v>0</v>
      </c>
      <c r="H664" s="3">
        <f t="shared" si="42"/>
        <v>0</v>
      </c>
      <c r="I664" s="16">
        <v>564.617121</v>
      </c>
      <c r="J664" s="3">
        <f t="shared" si="43"/>
        <v>4422.2368238843201</v>
      </c>
      <c r="K664" s="3">
        <f t="shared" si="40"/>
        <v>4422.24</v>
      </c>
    </row>
    <row r="665" spans="1:11" x14ac:dyDescent="0.45">
      <c r="A665" t="s">
        <v>405</v>
      </c>
      <c r="B665" t="s">
        <v>2072</v>
      </c>
      <c r="C665" t="s">
        <v>1194</v>
      </c>
      <c r="D665" s="2" t="s">
        <v>2174</v>
      </c>
      <c r="E665" s="16">
        <v>0</v>
      </c>
      <c r="F665" s="17" t="s">
        <v>2171</v>
      </c>
      <c r="G665" s="16">
        <f t="shared" si="41"/>
        <v>0</v>
      </c>
      <c r="H665" s="3">
        <f t="shared" si="42"/>
        <v>0</v>
      </c>
      <c r="I665" s="16">
        <v>915.87580800000001</v>
      </c>
      <c r="J665" s="3">
        <f t="shared" si="43"/>
        <v>7173.3916199158357</v>
      </c>
      <c r="K665" s="3">
        <f t="shared" si="40"/>
        <v>7173.39</v>
      </c>
    </row>
    <row r="666" spans="1:11" x14ac:dyDescent="0.45">
      <c r="A666" t="s">
        <v>415</v>
      </c>
      <c r="B666" t="s">
        <v>2082</v>
      </c>
      <c r="C666" t="s">
        <v>1083</v>
      </c>
      <c r="D666" s="2" t="s">
        <v>2174</v>
      </c>
      <c r="E666" s="16">
        <v>0</v>
      </c>
      <c r="F666" s="17" t="s">
        <v>2171</v>
      </c>
      <c r="G666" s="16">
        <f t="shared" si="41"/>
        <v>0</v>
      </c>
      <c r="H666" s="3">
        <f t="shared" si="42"/>
        <v>0</v>
      </c>
      <c r="I666" s="16">
        <v>430.210848</v>
      </c>
      <c r="J666" s="3">
        <f t="shared" si="43"/>
        <v>3369.5298695345446</v>
      </c>
      <c r="K666" s="3">
        <f t="shared" si="40"/>
        <v>3369.53</v>
      </c>
    </row>
    <row r="667" spans="1:11" x14ac:dyDescent="0.45">
      <c r="A667" t="s">
        <v>414</v>
      </c>
      <c r="B667" t="s">
        <v>2081</v>
      </c>
      <c r="C667" t="s">
        <v>1150</v>
      </c>
      <c r="D667" s="2" t="s">
        <v>2174</v>
      </c>
      <c r="E667" s="16">
        <v>0</v>
      </c>
      <c r="F667" s="17" t="s">
        <v>2171</v>
      </c>
      <c r="G667" s="16">
        <f t="shared" si="41"/>
        <v>0</v>
      </c>
      <c r="H667" s="3">
        <f t="shared" si="42"/>
        <v>0</v>
      </c>
      <c r="I667" s="16">
        <v>1371.4801690000002</v>
      </c>
      <c r="J667" s="3">
        <f t="shared" si="43"/>
        <v>10741.810478288509</v>
      </c>
      <c r="K667" s="3">
        <f t="shared" si="40"/>
        <v>10741.81</v>
      </c>
    </row>
    <row r="668" spans="1:11" x14ac:dyDescent="0.45">
      <c r="A668" t="s">
        <v>400</v>
      </c>
      <c r="B668" t="s">
        <v>2067</v>
      </c>
      <c r="C668" t="s">
        <v>1181</v>
      </c>
      <c r="D668" s="2" t="s">
        <v>2174</v>
      </c>
      <c r="E668" s="16">
        <v>0</v>
      </c>
      <c r="F668" s="17" t="s">
        <v>2171</v>
      </c>
      <c r="G668" s="16">
        <f t="shared" si="41"/>
        <v>0</v>
      </c>
      <c r="H668" s="3">
        <f t="shared" si="42"/>
        <v>0</v>
      </c>
      <c r="I668" s="16">
        <v>882.56845399999997</v>
      </c>
      <c r="J668" s="3">
        <f t="shared" si="43"/>
        <v>6912.5192483800975</v>
      </c>
      <c r="K668" s="3">
        <f t="shared" si="40"/>
        <v>6912.52</v>
      </c>
    </row>
    <row r="669" spans="1:11" x14ac:dyDescent="0.45">
      <c r="A669" t="s">
        <v>407</v>
      </c>
      <c r="B669" t="s">
        <v>2074</v>
      </c>
      <c r="C669" t="s">
        <v>1324</v>
      </c>
      <c r="D669" s="2" t="s">
        <v>2174</v>
      </c>
      <c r="E669" s="16">
        <v>0</v>
      </c>
      <c r="F669" s="17" t="s">
        <v>2171</v>
      </c>
      <c r="G669" s="16">
        <f t="shared" si="41"/>
        <v>0</v>
      </c>
      <c r="H669" s="3">
        <f t="shared" si="42"/>
        <v>0</v>
      </c>
      <c r="I669" s="16">
        <v>507.52782400000001</v>
      </c>
      <c r="J669" s="3">
        <f t="shared" si="43"/>
        <v>3975.0977236814615</v>
      </c>
      <c r="K669" s="3">
        <f t="shared" si="40"/>
        <v>3975.1</v>
      </c>
    </row>
    <row r="670" spans="1:11" x14ac:dyDescent="0.45">
      <c r="A670" t="s">
        <v>401</v>
      </c>
      <c r="B670" t="s">
        <v>2068</v>
      </c>
      <c r="C670" t="s">
        <v>1421</v>
      </c>
      <c r="D670" s="2" t="s">
        <v>2174</v>
      </c>
      <c r="E670" s="16">
        <v>0</v>
      </c>
      <c r="F670" s="17" t="s">
        <v>2171</v>
      </c>
      <c r="G670" s="16">
        <f t="shared" si="41"/>
        <v>0</v>
      </c>
      <c r="H670" s="3">
        <f t="shared" si="42"/>
        <v>0</v>
      </c>
      <c r="I670" s="16">
        <v>1154.746259</v>
      </c>
      <c r="J670" s="3">
        <f t="shared" si="43"/>
        <v>9044.2907925784639</v>
      </c>
      <c r="K670" s="3">
        <f t="shared" si="40"/>
        <v>9044.2900000000009</v>
      </c>
    </row>
    <row r="671" spans="1:11" x14ac:dyDescent="0.45">
      <c r="A671" t="s">
        <v>408</v>
      </c>
      <c r="B671" t="s">
        <v>2075</v>
      </c>
      <c r="C671" t="s">
        <v>1207</v>
      </c>
      <c r="D671" s="2" t="s">
        <v>2174</v>
      </c>
      <c r="E671" s="16">
        <v>0</v>
      </c>
      <c r="F671" s="17" t="s">
        <v>2171</v>
      </c>
      <c r="G671" s="16">
        <f t="shared" si="41"/>
        <v>0</v>
      </c>
      <c r="H671" s="3">
        <f t="shared" si="42"/>
        <v>0</v>
      </c>
      <c r="I671" s="16">
        <v>522.55686100000003</v>
      </c>
      <c r="J671" s="3">
        <f t="shared" si="43"/>
        <v>4092.8092814379966</v>
      </c>
      <c r="K671" s="3">
        <f t="shared" si="40"/>
        <v>4092.81</v>
      </c>
    </row>
    <row r="672" spans="1:11" x14ac:dyDescent="0.45">
      <c r="A672" t="s">
        <v>409</v>
      </c>
      <c r="B672" t="s">
        <v>2076</v>
      </c>
      <c r="C672" t="s">
        <v>1210</v>
      </c>
      <c r="D672" s="2" t="s">
        <v>2174</v>
      </c>
      <c r="E672" s="16">
        <v>0</v>
      </c>
      <c r="F672" s="17" t="s">
        <v>2171</v>
      </c>
      <c r="G672" s="16">
        <f t="shared" si="41"/>
        <v>0</v>
      </c>
      <c r="H672" s="3">
        <f t="shared" si="42"/>
        <v>0</v>
      </c>
      <c r="I672" s="16">
        <v>722.17543899999998</v>
      </c>
      <c r="J672" s="3">
        <f t="shared" si="43"/>
        <v>5656.2769722504117</v>
      </c>
      <c r="K672" s="3">
        <f t="shared" si="40"/>
        <v>5656.28</v>
      </c>
    </row>
    <row r="673" spans="1:11" x14ac:dyDescent="0.45">
      <c r="A673" t="s">
        <v>327</v>
      </c>
      <c r="B673" t="s">
        <v>1994</v>
      </c>
      <c r="C673" t="s">
        <v>1222</v>
      </c>
      <c r="D673" s="2" t="s">
        <v>325</v>
      </c>
      <c r="E673" s="16">
        <v>189.26486299999999</v>
      </c>
      <c r="F673" s="17" t="s">
        <v>2168</v>
      </c>
      <c r="G673" s="16">
        <f t="shared" si="41"/>
        <v>37.852972600000001</v>
      </c>
      <c r="H673" s="3">
        <f t="shared" si="42"/>
        <v>3958.5574843064142</v>
      </c>
      <c r="I673" s="16">
        <v>189.26486299999999</v>
      </c>
      <c r="J673" s="3">
        <f t="shared" si="43"/>
        <v>1482.3745428471004</v>
      </c>
      <c r="K673" s="3">
        <f t="shared" si="40"/>
        <v>5440.93</v>
      </c>
    </row>
    <row r="674" spans="1:11" x14ac:dyDescent="0.45">
      <c r="A674" t="s">
        <v>328</v>
      </c>
      <c r="B674" t="s">
        <v>1995</v>
      </c>
      <c r="C674" t="s">
        <v>1060</v>
      </c>
      <c r="D674" s="2" t="s">
        <v>325</v>
      </c>
      <c r="E674" s="16">
        <v>41.273741000000001</v>
      </c>
      <c r="F674" s="17" t="s">
        <v>2170</v>
      </c>
      <c r="G674" s="16">
        <f t="shared" si="41"/>
        <v>41.273741000000001</v>
      </c>
      <c r="H674" s="3">
        <f t="shared" si="42"/>
        <v>4316.2918291092019</v>
      </c>
      <c r="I674" s="16">
        <v>41.273741000000001</v>
      </c>
      <c r="J674" s="3">
        <f t="shared" si="43"/>
        <v>323.26730897992741</v>
      </c>
      <c r="K674" s="3">
        <f t="shared" si="40"/>
        <v>4639.5600000000004</v>
      </c>
    </row>
    <row r="675" spans="1:11" x14ac:dyDescent="0.45">
      <c r="A675" t="s">
        <v>368</v>
      </c>
      <c r="B675" t="s">
        <v>2035</v>
      </c>
      <c r="C675" t="s">
        <v>1063</v>
      </c>
      <c r="D675" s="2" t="s">
        <v>325</v>
      </c>
      <c r="E675" s="16">
        <v>31.263771999999999</v>
      </c>
      <c r="F675" s="17" t="s">
        <v>2170</v>
      </c>
      <c r="G675" s="16">
        <f t="shared" si="41"/>
        <v>31.263771999999999</v>
      </c>
      <c r="H675" s="3">
        <f t="shared" si="42"/>
        <v>3269.4774052764697</v>
      </c>
      <c r="I675" s="16">
        <v>31.263771999999999</v>
      </c>
      <c r="J675" s="3">
        <f t="shared" si="43"/>
        <v>244.86647437657766</v>
      </c>
      <c r="K675" s="3">
        <f t="shared" si="40"/>
        <v>3514.34</v>
      </c>
    </row>
    <row r="676" spans="1:11" x14ac:dyDescent="0.45">
      <c r="A676" t="s">
        <v>329</v>
      </c>
      <c r="B676" t="s">
        <v>1996</v>
      </c>
      <c r="C676" t="s">
        <v>1067</v>
      </c>
      <c r="D676" s="2" t="s">
        <v>325</v>
      </c>
      <c r="E676" s="16">
        <v>90.042613000000003</v>
      </c>
      <c r="F676" s="17" t="s">
        <v>2168</v>
      </c>
      <c r="G676" s="16">
        <f t="shared" si="41"/>
        <v>18.008522600000003</v>
      </c>
      <c r="H676" s="3">
        <f t="shared" si="42"/>
        <v>1883.2806784514255</v>
      </c>
      <c r="I676" s="16">
        <v>90.042613000000003</v>
      </c>
      <c r="J676" s="3">
        <f t="shared" si="43"/>
        <v>705.23854859754601</v>
      </c>
      <c r="K676" s="3">
        <f t="shared" si="40"/>
        <v>2588.52</v>
      </c>
    </row>
    <row r="677" spans="1:11" x14ac:dyDescent="0.45">
      <c r="A677" t="s">
        <v>330</v>
      </c>
      <c r="B677" t="s">
        <v>1997</v>
      </c>
      <c r="C677" t="s">
        <v>1072</v>
      </c>
      <c r="D677" s="2" t="s">
        <v>325</v>
      </c>
      <c r="E677" s="16">
        <v>65.017545999999996</v>
      </c>
      <c r="F677" s="17" t="s">
        <v>2170</v>
      </c>
      <c r="G677" s="16">
        <f t="shared" si="41"/>
        <v>65.017545999999996</v>
      </c>
      <c r="H677" s="3">
        <f t="shared" si="42"/>
        <v>6799.3522212714288</v>
      </c>
      <c r="I677" s="16">
        <v>65.017545999999996</v>
      </c>
      <c r="J677" s="3">
        <f t="shared" si="43"/>
        <v>509.23533032536693</v>
      </c>
      <c r="K677" s="3">
        <f t="shared" si="40"/>
        <v>7308.59</v>
      </c>
    </row>
    <row r="678" spans="1:11" x14ac:dyDescent="0.45">
      <c r="A678" t="s">
        <v>331</v>
      </c>
      <c r="B678" t="s">
        <v>1998</v>
      </c>
      <c r="C678" t="s">
        <v>1076</v>
      </c>
      <c r="D678" s="2" t="s">
        <v>325</v>
      </c>
      <c r="E678" s="16">
        <v>151.89597000000001</v>
      </c>
      <c r="F678" s="17" t="s">
        <v>2168</v>
      </c>
      <c r="G678" s="16">
        <f t="shared" si="41"/>
        <v>30.379194000000002</v>
      </c>
      <c r="H678" s="3">
        <f t="shared" si="42"/>
        <v>3176.9707242462782</v>
      </c>
      <c r="I678" s="16">
        <v>151.89597000000001</v>
      </c>
      <c r="J678" s="3">
        <f t="shared" si="43"/>
        <v>1189.6910790518307</v>
      </c>
      <c r="K678" s="3">
        <f t="shared" si="40"/>
        <v>4366.66</v>
      </c>
    </row>
    <row r="679" spans="1:11" x14ac:dyDescent="0.45">
      <c r="A679" t="s">
        <v>332</v>
      </c>
      <c r="B679" t="s">
        <v>1999</v>
      </c>
      <c r="C679" t="s">
        <v>1337</v>
      </c>
      <c r="D679" s="2" t="s">
        <v>325</v>
      </c>
      <c r="E679" s="16">
        <v>161.627409</v>
      </c>
      <c r="F679" s="17" t="s">
        <v>2170</v>
      </c>
      <c r="G679" s="16">
        <f t="shared" si="41"/>
        <v>161.627409</v>
      </c>
      <c r="H679" s="3">
        <f t="shared" si="42"/>
        <v>16902.540160505225</v>
      </c>
      <c r="I679" s="16">
        <v>161.627409</v>
      </c>
      <c r="J679" s="3">
        <f t="shared" si="43"/>
        <v>1265.9103899699351</v>
      </c>
      <c r="K679" s="3">
        <f t="shared" si="40"/>
        <v>18168.45</v>
      </c>
    </row>
    <row r="680" spans="1:11" x14ac:dyDescent="0.45">
      <c r="A680" t="s">
        <v>333</v>
      </c>
      <c r="B680" t="s">
        <v>2000</v>
      </c>
      <c r="C680" t="s">
        <v>1083</v>
      </c>
      <c r="D680" s="2" t="s">
        <v>325</v>
      </c>
      <c r="E680" s="16">
        <v>5.9996640000000001</v>
      </c>
      <c r="F680" s="17" t="s">
        <v>2168</v>
      </c>
      <c r="G680" s="16">
        <f t="shared" si="41"/>
        <v>1.1999328</v>
      </c>
      <c r="H680" s="3">
        <f t="shared" si="42"/>
        <v>125.48559967268599</v>
      </c>
      <c r="I680" s="16">
        <v>5.9996640000000001</v>
      </c>
      <c r="J680" s="3">
        <f t="shared" si="43"/>
        <v>46.991021144987734</v>
      </c>
      <c r="K680" s="3">
        <f t="shared" si="40"/>
        <v>172.48</v>
      </c>
    </row>
    <row r="681" spans="1:11" x14ac:dyDescent="0.45">
      <c r="A681" t="s">
        <v>335</v>
      </c>
      <c r="B681" t="s">
        <v>2002</v>
      </c>
      <c r="C681" t="s">
        <v>1089</v>
      </c>
      <c r="D681" s="2" t="s">
        <v>325</v>
      </c>
      <c r="E681" s="16">
        <v>53.128317000000003</v>
      </c>
      <c r="F681" s="17" t="s">
        <v>2170</v>
      </c>
      <c r="G681" s="16">
        <f t="shared" si="41"/>
        <v>53.128317000000003</v>
      </c>
      <c r="H681" s="3">
        <f t="shared" si="42"/>
        <v>5556.0100685184689</v>
      </c>
      <c r="I681" s="16">
        <v>53.128317000000003</v>
      </c>
      <c r="J681" s="3">
        <f t="shared" si="43"/>
        <v>416.11561373180422</v>
      </c>
      <c r="K681" s="3">
        <f t="shared" si="40"/>
        <v>5972.13</v>
      </c>
    </row>
    <row r="682" spans="1:11" x14ac:dyDescent="0.45">
      <c r="A682" t="s">
        <v>336</v>
      </c>
      <c r="B682" t="s">
        <v>2003</v>
      </c>
      <c r="C682" t="s">
        <v>1100</v>
      </c>
      <c r="D682" s="2" t="s">
        <v>325</v>
      </c>
      <c r="E682" s="16">
        <v>109.78214</v>
      </c>
      <c r="F682" s="17" t="s">
        <v>2168</v>
      </c>
      <c r="G682" s="16">
        <f t="shared" si="41"/>
        <v>21.956428000000002</v>
      </c>
      <c r="H682" s="3">
        <f t="shared" si="42"/>
        <v>2296.1415291340932</v>
      </c>
      <c r="I682" s="16">
        <v>109.78214</v>
      </c>
      <c r="J682" s="3">
        <f t="shared" si="43"/>
        <v>859.84396160885069</v>
      </c>
      <c r="K682" s="3">
        <f t="shared" si="40"/>
        <v>3155.99</v>
      </c>
    </row>
    <row r="683" spans="1:11" x14ac:dyDescent="0.45">
      <c r="A683" t="s">
        <v>357</v>
      </c>
      <c r="B683" t="s">
        <v>2024</v>
      </c>
      <c r="C683" t="s">
        <v>1199</v>
      </c>
      <c r="D683" s="2" t="s">
        <v>325</v>
      </c>
      <c r="E683" s="16">
        <v>188.82006899999999</v>
      </c>
      <c r="F683" s="17" t="s">
        <v>2168</v>
      </c>
      <c r="G683" s="16">
        <f t="shared" si="41"/>
        <v>37.764013800000001</v>
      </c>
      <c r="H683" s="3">
        <f t="shared" si="42"/>
        <v>3949.2544230315143</v>
      </c>
      <c r="I683" s="16">
        <v>188.82006899999999</v>
      </c>
      <c r="J683" s="3">
        <f t="shared" si="43"/>
        <v>1478.890793713955</v>
      </c>
      <c r="K683" s="3">
        <f t="shared" si="40"/>
        <v>5428.15</v>
      </c>
    </row>
    <row r="684" spans="1:11" x14ac:dyDescent="0.45">
      <c r="A684" t="s">
        <v>347</v>
      </c>
      <c r="B684" t="s">
        <v>2014</v>
      </c>
      <c r="C684" t="s">
        <v>1143</v>
      </c>
      <c r="D684" s="2" t="s">
        <v>325</v>
      </c>
      <c r="E684" s="16">
        <v>223.83265</v>
      </c>
      <c r="F684" s="17" t="s">
        <v>2170</v>
      </c>
      <c r="G684" s="16">
        <f t="shared" si="41"/>
        <v>223.83265</v>
      </c>
      <c r="H684" s="3">
        <f t="shared" si="42"/>
        <v>23407.7894291884</v>
      </c>
      <c r="I684" s="16">
        <v>223.83265</v>
      </c>
      <c r="J684" s="3">
        <f t="shared" si="43"/>
        <v>1753.118972843919</v>
      </c>
      <c r="K684" s="3">
        <f t="shared" si="40"/>
        <v>25160.91</v>
      </c>
    </row>
    <row r="685" spans="1:11" x14ac:dyDescent="0.45">
      <c r="A685" t="s">
        <v>343</v>
      </c>
      <c r="B685" t="s">
        <v>2010</v>
      </c>
      <c r="C685" t="s">
        <v>1469</v>
      </c>
      <c r="D685" s="2" t="s">
        <v>325</v>
      </c>
      <c r="E685" s="16">
        <v>57.417141999999998</v>
      </c>
      <c r="F685" s="17" t="s">
        <v>2170</v>
      </c>
      <c r="G685" s="16">
        <f t="shared" si="41"/>
        <v>57.417141999999998</v>
      </c>
      <c r="H685" s="3">
        <f t="shared" si="42"/>
        <v>6004.5233327747728</v>
      </c>
      <c r="I685" s="16">
        <v>57.417141999999998</v>
      </c>
      <c r="J685" s="3">
        <f t="shared" si="43"/>
        <v>449.70687255265682</v>
      </c>
      <c r="K685" s="3">
        <f t="shared" si="40"/>
        <v>6454.23</v>
      </c>
    </row>
    <row r="686" spans="1:11" x14ac:dyDescent="0.45">
      <c r="A686" t="s">
        <v>338</v>
      </c>
      <c r="B686" t="s">
        <v>2005</v>
      </c>
      <c r="C686" t="s">
        <v>1457</v>
      </c>
      <c r="D686" s="2" t="s">
        <v>325</v>
      </c>
      <c r="E686" s="16">
        <v>275.72298499999999</v>
      </c>
      <c r="F686" s="17" t="s">
        <v>2168</v>
      </c>
      <c r="G686" s="16">
        <f t="shared" si="41"/>
        <v>55.144597000000005</v>
      </c>
      <c r="H686" s="3">
        <f t="shared" si="42"/>
        <v>5766.8669639279806</v>
      </c>
      <c r="I686" s="16">
        <v>275.72298499999999</v>
      </c>
      <c r="J686" s="3">
        <f t="shared" si="43"/>
        <v>2159.5383705311056</v>
      </c>
      <c r="K686" s="3">
        <f t="shared" si="40"/>
        <v>7926.41</v>
      </c>
    </row>
    <row r="687" spans="1:11" x14ac:dyDescent="0.45">
      <c r="A687" t="s">
        <v>346</v>
      </c>
      <c r="B687" t="s">
        <v>2013</v>
      </c>
      <c r="C687" t="s">
        <v>1478</v>
      </c>
      <c r="D687" s="2" t="s">
        <v>325</v>
      </c>
      <c r="E687" s="16">
        <v>176.60423700000001</v>
      </c>
      <c r="F687" s="17" t="s">
        <v>2168</v>
      </c>
      <c r="G687" s="16">
        <f t="shared" si="41"/>
        <v>35.320847400000005</v>
      </c>
      <c r="H687" s="3">
        <f t="shared" si="42"/>
        <v>3693.7549477240996</v>
      </c>
      <c r="I687" s="16">
        <v>176.60423700000001</v>
      </c>
      <c r="J687" s="3">
        <f t="shared" si="43"/>
        <v>1383.2130324567217</v>
      </c>
      <c r="K687" s="3">
        <f t="shared" si="40"/>
        <v>5076.97</v>
      </c>
    </row>
    <row r="688" spans="1:11" x14ac:dyDescent="0.45">
      <c r="A688" t="s">
        <v>337</v>
      </c>
      <c r="B688" t="s">
        <v>2004</v>
      </c>
      <c r="C688" t="s">
        <v>1105</v>
      </c>
      <c r="D688" s="2" t="s">
        <v>325</v>
      </c>
      <c r="E688" s="16">
        <v>103.63936</v>
      </c>
      <c r="F688" s="17" t="s">
        <v>2168</v>
      </c>
      <c r="G688" s="16">
        <f t="shared" si="41"/>
        <v>20.727872000000001</v>
      </c>
      <c r="H688" s="3">
        <f t="shared" si="42"/>
        <v>2167.6625956542543</v>
      </c>
      <c r="I688" s="16">
        <v>103.63936</v>
      </c>
      <c r="J688" s="3">
        <f t="shared" si="43"/>
        <v>811.73201652842488</v>
      </c>
      <c r="K688" s="3">
        <f t="shared" si="40"/>
        <v>2979.39</v>
      </c>
    </row>
    <row r="689" spans="1:11" x14ac:dyDescent="0.45">
      <c r="A689" t="s">
        <v>339</v>
      </c>
      <c r="B689" t="s">
        <v>2006</v>
      </c>
      <c r="C689" t="s">
        <v>1247</v>
      </c>
      <c r="D689" s="2" t="s">
        <v>325</v>
      </c>
      <c r="E689" s="16">
        <v>107.27329</v>
      </c>
      <c r="F689" s="17" t="s">
        <v>2170</v>
      </c>
      <c r="G689" s="16">
        <f t="shared" si="41"/>
        <v>107.27329</v>
      </c>
      <c r="H689" s="3">
        <f t="shared" si="42"/>
        <v>11218.339164086479</v>
      </c>
      <c r="I689" s="16">
        <v>107.27329</v>
      </c>
      <c r="J689" s="3">
        <f t="shared" si="43"/>
        <v>840.19395730867609</v>
      </c>
      <c r="K689" s="3">
        <f t="shared" si="40"/>
        <v>12058.53</v>
      </c>
    </row>
    <row r="690" spans="1:11" x14ac:dyDescent="0.45">
      <c r="A690" t="s">
        <v>340</v>
      </c>
      <c r="B690" t="s">
        <v>2007</v>
      </c>
      <c r="C690" t="s">
        <v>1354</v>
      </c>
      <c r="D690" s="2" t="s">
        <v>325</v>
      </c>
      <c r="E690" s="16">
        <v>81.245103999999998</v>
      </c>
      <c r="F690" s="17" t="s">
        <v>2170</v>
      </c>
      <c r="G690" s="16">
        <f t="shared" si="41"/>
        <v>81.245103999999998</v>
      </c>
      <c r="H690" s="3">
        <f t="shared" si="42"/>
        <v>8496.38462746392</v>
      </c>
      <c r="I690" s="16">
        <v>81.245103999999998</v>
      </c>
      <c r="J690" s="3">
        <f t="shared" si="43"/>
        <v>636.33403470439794</v>
      </c>
      <c r="K690" s="3">
        <f t="shared" si="40"/>
        <v>9132.7199999999993</v>
      </c>
    </row>
    <row r="691" spans="1:11" x14ac:dyDescent="0.45">
      <c r="A691" t="s">
        <v>341</v>
      </c>
      <c r="B691" t="s">
        <v>2008</v>
      </c>
      <c r="C691" t="s">
        <v>1118</v>
      </c>
      <c r="D691" s="2" t="s">
        <v>325</v>
      </c>
      <c r="E691" s="16">
        <v>82.266199999999998</v>
      </c>
      <c r="F691" s="17" t="s">
        <v>2170</v>
      </c>
      <c r="G691" s="16">
        <f t="shared" si="41"/>
        <v>82.266199999999998</v>
      </c>
      <c r="H691" s="3">
        <f t="shared" si="42"/>
        <v>8603.167977234325</v>
      </c>
      <c r="I691" s="16">
        <v>82.266199999999998</v>
      </c>
      <c r="J691" s="3">
        <f t="shared" si="43"/>
        <v>644.33153985253</v>
      </c>
      <c r="K691" s="3">
        <f t="shared" si="40"/>
        <v>9247.5</v>
      </c>
    </row>
    <row r="692" spans="1:11" x14ac:dyDescent="0.45">
      <c r="A692" t="s">
        <v>342</v>
      </c>
      <c r="B692" t="s">
        <v>2009</v>
      </c>
      <c r="C692" t="s">
        <v>1141</v>
      </c>
      <c r="D692" s="2" t="s">
        <v>325</v>
      </c>
      <c r="E692" s="16">
        <v>97.861059999999995</v>
      </c>
      <c r="F692" s="17" t="s">
        <v>2168</v>
      </c>
      <c r="G692" s="16">
        <f t="shared" si="41"/>
        <v>19.572212</v>
      </c>
      <c r="H692" s="3">
        <f t="shared" si="42"/>
        <v>2046.8069209716919</v>
      </c>
      <c r="I692" s="16">
        <v>97.861059999999995</v>
      </c>
      <c r="J692" s="3">
        <f t="shared" si="43"/>
        <v>766.47477920945448</v>
      </c>
      <c r="K692" s="3">
        <f t="shared" si="40"/>
        <v>2813.28</v>
      </c>
    </row>
    <row r="693" spans="1:11" x14ac:dyDescent="0.45">
      <c r="A693" t="s">
        <v>344</v>
      </c>
      <c r="B693" t="s">
        <v>2011</v>
      </c>
      <c r="C693" t="s">
        <v>1271</v>
      </c>
      <c r="D693" s="2" t="s">
        <v>325</v>
      </c>
      <c r="E693" s="16">
        <v>119.69459000000001</v>
      </c>
      <c r="F693" s="17" t="s">
        <v>2168</v>
      </c>
      <c r="G693" s="16">
        <f t="shared" si="41"/>
        <v>23.938918000000001</v>
      </c>
      <c r="H693" s="3">
        <f t="shared" si="42"/>
        <v>2503.4647613143475</v>
      </c>
      <c r="I693" s="16">
        <v>119.69459000000001</v>
      </c>
      <c r="J693" s="3">
        <f t="shared" si="43"/>
        <v>937.4810005411365</v>
      </c>
      <c r="K693" s="3">
        <f t="shared" si="40"/>
        <v>3440.95</v>
      </c>
    </row>
    <row r="694" spans="1:11" x14ac:dyDescent="0.45">
      <c r="A694" t="s">
        <v>345</v>
      </c>
      <c r="B694" t="s">
        <v>2012</v>
      </c>
      <c r="C694" t="s">
        <v>1367</v>
      </c>
      <c r="D694" s="2" t="s">
        <v>325</v>
      </c>
      <c r="E694" s="16">
        <v>116.924611</v>
      </c>
      <c r="F694" s="17" t="s">
        <v>2170</v>
      </c>
      <c r="G694" s="16">
        <f t="shared" si="41"/>
        <v>116.924611</v>
      </c>
      <c r="H694" s="3">
        <f t="shared" si="42"/>
        <v>12227.647188101313</v>
      </c>
      <c r="I694" s="16">
        <v>116.924611</v>
      </c>
      <c r="J694" s="3">
        <f t="shared" si="43"/>
        <v>915.78576198108181</v>
      </c>
      <c r="K694" s="3">
        <f t="shared" si="40"/>
        <v>13143.43</v>
      </c>
    </row>
    <row r="695" spans="1:11" x14ac:dyDescent="0.45">
      <c r="A695" t="s">
        <v>369</v>
      </c>
      <c r="B695" t="s">
        <v>2036</v>
      </c>
      <c r="C695" t="s">
        <v>1081</v>
      </c>
      <c r="D695" s="2" t="s">
        <v>325</v>
      </c>
      <c r="E695" s="16">
        <v>153.332145</v>
      </c>
      <c r="F695" s="17" t="s">
        <v>2170</v>
      </c>
      <c r="G695" s="16">
        <f t="shared" si="41"/>
        <v>153.332145</v>
      </c>
      <c r="H695" s="3">
        <f t="shared" si="42"/>
        <v>16035.044766193774</v>
      </c>
      <c r="I695" s="16">
        <v>153.332145</v>
      </c>
      <c r="J695" s="3">
        <f t="shared" si="43"/>
        <v>1200.9395972676678</v>
      </c>
      <c r="K695" s="3">
        <f t="shared" ref="K695:K758" si="44">ROUND((H695+J695),2)</f>
        <v>17235.98</v>
      </c>
    </row>
    <row r="696" spans="1:11" x14ac:dyDescent="0.45">
      <c r="A696" t="s">
        <v>348</v>
      </c>
      <c r="B696" t="s">
        <v>2015</v>
      </c>
      <c r="C696" t="s">
        <v>1278</v>
      </c>
      <c r="D696" s="2" t="s">
        <v>325</v>
      </c>
      <c r="E696" s="16">
        <v>153.562366</v>
      </c>
      <c r="F696" s="17" t="s">
        <v>2170</v>
      </c>
      <c r="G696" s="16">
        <f t="shared" si="41"/>
        <v>153.562366</v>
      </c>
      <c r="H696" s="3">
        <f t="shared" si="42"/>
        <v>16059.120631310758</v>
      </c>
      <c r="I696" s="16">
        <v>153.562366</v>
      </c>
      <c r="J696" s="3">
        <f t="shared" si="43"/>
        <v>1202.742751557478</v>
      </c>
      <c r="K696" s="3">
        <f t="shared" si="44"/>
        <v>17261.86</v>
      </c>
    </row>
    <row r="697" spans="1:11" x14ac:dyDescent="0.45">
      <c r="A697" t="s">
        <v>349</v>
      </c>
      <c r="B697" t="s">
        <v>2016</v>
      </c>
      <c r="C697" t="s">
        <v>1150</v>
      </c>
      <c r="D697" s="2" t="s">
        <v>325</v>
      </c>
      <c r="E697" s="16">
        <v>221.14948200000001</v>
      </c>
      <c r="F697" s="17" t="s">
        <v>2170</v>
      </c>
      <c r="G697" s="16">
        <f t="shared" si="41"/>
        <v>221.14948200000001</v>
      </c>
      <c r="H697" s="3">
        <f t="shared" si="42"/>
        <v>23127.19126110552</v>
      </c>
      <c r="I697" s="16">
        <v>221.14948200000001</v>
      </c>
      <c r="J697" s="3">
        <f t="shared" si="43"/>
        <v>1732.1036619492497</v>
      </c>
      <c r="K697" s="3">
        <f t="shared" si="44"/>
        <v>24859.29</v>
      </c>
    </row>
    <row r="698" spans="1:11" x14ac:dyDescent="0.45">
      <c r="A698" t="s">
        <v>326</v>
      </c>
      <c r="B698" t="s">
        <v>1993</v>
      </c>
      <c r="C698" t="s">
        <v>1272</v>
      </c>
      <c r="D698" s="2" t="s">
        <v>325</v>
      </c>
      <c r="E698" s="16">
        <v>51.056533000000002</v>
      </c>
      <c r="F698" s="17" t="s">
        <v>2170</v>
      </c>
      <c r="G698" s="16">
        <f t="shared" si="41"/>
        <v>51.056533000000002</v>
      </c>
      <c r="H698" s="3">
        <f t="shared" si="42"/>
        <v>5339.3487207894323</v>
      </c>
      <c r="I698" s="16">
        <v>51.056533000000002</v>
      </c>
      <c r="J698" s="3">
        <f t="shared" si="43"/>
        <v>399.8888307399821</v>
      </c>
      <c r="K698" s="3">
        <f t="shared" si="44"/>
        <v>5739.24</v>
      </c>
    </row>
    <row r="699" spans="1:11" x14ac:dyDescent="0.45">
      <c r="A699" t="s">
        <v>350</v>
      </c>
      <c r="B699" t="s">
        <v>2017</v>
      </c>
      <c r="C699" t="s">
        <v>1153</v>
      </c>
      <c r="D699" s="2" t="s">
        <v>325</v>
      </c>
      <c r="E699" s="16">
        <v>22.556211999999999</v>
      </c>
      <c r="F699" s="17" t="s">
        <v>2168</v>
      </c>
      <c r="G699" s="16">
        <f t="shared" si="41"/>
        <v>4.5112423999999995</v>
      </c>
      <c r="H699" s="3">
        <f t="shared" si="42"/>
        <v>471.77305081821839</v>
      </c>
      <c r="I699" s="16">
        <v>22.556211999999999</v>
      </c>
      <c r="J699" s="3">
        <f t="shared" si="43"/>
        <v>176.66646582922408</v>
      </c>
      <c r="K699" s="3">
        <f t="shared" si="44"/>
        <v>648.44000000000005</v>
      </c>
    </row>
    <row r="700" spans="1:11" x14ac:dyDescent="0.45">
      <c r="A700" t="s">
        <v>364</v>
      </c>
      <c r="B700" t="s">
        <v>2031</v>
      </c>
      <c r="C700" t="s">
        <v>1159</v>
      </c>
      <c r="D700" s="2" t="s">
        <v>325</v>
      </c>
      <c r="E700" s="16">
        <v>169.54478399999999</v>
      </c>
      <c r="F700" s="17" t="s">
        <v>2170</v>
      </c>
      <c r="G700" s="16">
        <f t="shared" si="41"/>
        <v>169.54478399999999</v>
      </c>
      <c r="H700" s="3">
        <f t="shared" si="42"/>
        <v>17730.516985297858</v>
      </c>
      <c r="I700" s="16">
        <v>169.54478399999999</v>
      </c>
      <c r="J700" s="3">
        <f t="shared" si="43"/>
        <v>1327.9214519290376</v>
      </c>
      <c r="K700" s="3">
        <f t="shared" si="44"/>
        <v>19058.439999999999</v>
      </c>
    </row>
    <row r="701" spans="1:11" x14ac:dyDescent="0.45">
      <c r="A701" t="s">
        <v>361</v>
      </c>
      <c r="B701" t="s">
        <v>2028</v>
      </c>
      <c r="C701" t="s">
        <v>1184</v>
      </c>
      <c r="D701" s="2" t="s">
        <v>325</v>
      </c>
      <c r="E701" s="16">
        <v>229.93042600000001</v>
      </c>
      <c r="F701" s="17" t="s">
        <v>2170</v>
      </c>
      <c r="G701" s="16">
        <f t="shared" si="41"/>
        <v>229.93042600000001</v>
      </c>
      <c r="H701" s="3">
        <f t="shared" si="42"/>
        <v>24045.477704756591</v>
      </c>
      <c r="I701" s="16">
        <v>229.93042600000001</v>
      </c>
      <c r="J701" s="3">
        <f t="shared" si="43"/>
        <v>1800.8784341993214</v>
      </c>
      <c r="K701" s="3">
        <f t="shared" si="44"/>
        <v>25846.36</v>
      </c>
    </row>
    <row r="702" spans="1:11" x14ac:dyDescent="0.45">
      <c r="A702" t="s">
        <v>366</v>
      </c>
      <c r="B702" t="s">
        <v>2033</v>
      </c>
      <c r="C702" t="s">
        <v>1053</v>
      </c>
      <c r="D702" s="2" t="s">
        <v>325</v>
      </c>
      <c r="E702" s="16">
        <v>145.24570399999999</v>
      </c>
      <c r="F702" s="17" t="s">
        <v>2170</v>
      </c>
      <c r="G702" s="16">
        <f t="shared" si="41"/>
        <v>145.24570399999999</v>
      </c>
      <c r="H702" s="3">
        <f t="shared" si="42"/>
        <v>15189.387494300885</v>
      </c>
      <c r="I702" s="16">
        <v>145.24570399999999</v>
      </c>
      <c r="J702" s="3">
        <f t="shared" si="43"/>
        <v>1137.6043638248123</v>
      </c>
      <c r="K702" s="3">
        <f t="shared" si="44"/>
        <v>16326.99</v>
      </c>
    </row>
    <row r="703" spans="1:11" x14ac:dyDescent="0.45">
      <c r="A703" t="s">
        <v>363</v>
      </c>
      <c r="B703" t="s">
        <v>2030</v>
      </c>
      <c r="C703" t="s">
        <v>1109</v>
      </c>
      <c r="D703" s="2" t="s">
        <v>325</v>
      </c>
      <c r="E703" s="16">
        <v>312.26599800000002</v>
      </c>
      <c r="F703" s="17" t="s">
        <v>2168</v>
      </c>
      <c r="G703" s="16">
        <f t="shared" si="41"/>
        <v>62.453199600000005</v>
      </c>
      <c r="H703" s="3">
        <f t="shared" si="42"/>
        <v>6531.1800821545621</v>
      </c>
      <c r="I703" s="16">
        <v>312.26599800000002</v>
      </c>
      <c r="J703" s="3">
        <f t="shared" si="43"/>
        <v>2445.7533146654041</v>
      </c>
      <c r="K703" s="3">
        <f t="shared" si="44"/>
        <v>8976.93</v>
      </c>
    </row>
    <row r="704" spans="1:11" x14ac:dyDescent="0.45">
      <c r="A704" t="s">
        <v>362</v>
      </c>
      <c r="B704" t="s">
        <v>2029</v>
      </c>
      <c r="C704" t="s">
        <v>1116</v>
      </c>
      <c r="D704" s="2" t="s">
        <v>325</v>
      </c>
      <c r="E704" s="16">
        <v>165.860983</v>
      </c>
      <c r="F704" s="17" t="s">
        <v>2168</v>
      </c>
      <c r="G704" s="16">
        <f t="shared" si="41"/>
        <v>33.172196599999999</v>
      </c>
      <c r="H704" s="3">
        <f t="shared" si="42"/>
        <v>3469.0550860941839</v>
      </c>
      <c r="I704" s="16">
        <v>165.860983</v>
      </c>
      <c r="J704" s="3">
        <f t="shared" si="43"/>
        <v>1299.0689077390753</v>
      </c>
      <c r="K704" s="3">
        <f t="shared" si="44"/>
        <v>4768.12</v>
      </c>
    </row>
    <row r="705" spans="1:11" x14ac:dyDescent="0.45">
      <c r="A705" t="s">
        <v>351</v>
      </c>
      <c r="B705" t="s">
        <v>2018</v>
      </c>
      <c r="C705" t="s">
        <v>1289</v>
      </c>
      <c r="D705" s="2" t="s">
        <v>325</v>
      </c>
      <c r="E705" s="16">
        <v>36.933843000000003</v>
      </c>
      <c r="F705" s="17" t="s">
        <v>2170</v>
      </c>
      <c r="G705" s="16">
        <f t="shared" si="41"/>
        <v>36.933843000000003</v>
      </c>
      <c r="H705" s="3">
        <f t="shared" si="42"/>
        <v>3862.4374940595308</v>
      </c>
      <c r="I705" s="16">
        <v>36.933843000000003</v>
      </c>
      <c r="J705" s="3">
        <f t="shared" si="43"/>
        <v>289.27603235425471</v>
      </c>
      <c r="K705" s="3">
        <f t="shared" si="44"/>
        <v>4151.71</v>
      </c>
    </row>
    <row r="706" spans="1:11" x14ac:dyDescent="0.45">
      <c r="A706" t="s">
        <v>352</v>
      </c>
      <c r="B706" t="s">
        <v>2019</v>
      </c>
      <c r="C706" t="s">
        <v>1051</v>
      </c>
      <c r="D706" s="2" t="s">
        <v>325</v>
      </c>
      <c r="E706" s="16">
        <v>37.416260000000001</v>
      </c>
      <c r="F706" s="17" t="s">
        <v>2170</v>
      </c>
      <c r="G706" s="16">
        <f t="shared" si="41"/>
        <v>37.416260000000001</v>
      </c>
      <c r="H706" s="3">
        <f t="shared" si="42"/>
        <v>3912.8873080301946</v>
      </c>
      <c r="I706" s="16">
        <v>37.416260000000001</v>
      </c>
      <c r="J706" s="3">
        <f t="shared" si="43"/>
        <v>293.05445518721694</v>
      </c>
      <c r="K706" s="3">
        <f t="shared" si="44"/>
        <v>4205.9399999999996</v>
      </c>
    </row>
    <row r="707" spans="1:11" x14ac:dyDescent="0.45">
      <c r="A707" t="s">
        <v>353</v>
      </c>
      <c r="B707" t="s">
        <v>2020</v>
      </c>
      <c r="C707" t="s">
        <v>1295</v>
      </c>
      <c r="D707" s="2" t="s">
        <v>325</v>
      </c>
      <c r="E707" s="16">
        <v>65.504558000000003</v>
      </c>
      <c r="F707" s="17" t="s">
        <v>2170</v>
      </c>
      <c r="G707" s="16">
        <f t="shared" si="41"/>
        <v>65.504558000000003</v>
      </c>
      <c r="H707" s="3">
        <f t="shared" si="42"/>
        <v>6850.2825674273099</v>
      </c>
      <c r="I707" s="16">
        <v>65.504558000000003</v>
      </c>
      <c r="J707" s="3">
        <f t="shared" si="43"/>
        <v>513.04974246409051</v>
      </c>
      <c r="K707" s="3">
        <f t="shared" si="44"/>
        <v>7363.33</v>
      </c>
    </row>
    <row r="708" spans="1:11" x14ac:dyDescent="0.45">
      <c r="A708" t="s">
        <v>370</v>
      </c>
      <c r="B708" t="s">
        <v>2037</v>
      </c>
      <c r="C708" t="s">
        <v>1180</v>
      </c>
      <c r="D708" s="2" t="s">
        <v>325</v>
      </c>
      <c r="E708" s="16">
        <v>146.59945300000001</v>
      </c>
      <c r="F708" s="17" t="s">
        <v>2170</v>
      </c>
      <c r="G708" s="16">
        <f t="shared" si="41"/>
        <v>146.59945300000001</v>
      </c>
      <c r="H708" s="3">
        <f t="shared" si="42"/>
        <v>15330.958759851173</v>
      </c>
      <c r="I708" s="16">
        <v>146.59945300000001</v>
      </c>
      <c r="J708" s="3">
        <f t="shared" si="43"/>
        <v>1148.2072989031778</v>
      </c>
      <c r="K708" s="3">
        <f t="shared" si="44"/>
        <v>16479.169999999998</v>
      </c>
    </row>
    <row r="709" spans="1:11" x14ac:dyDescent="0.45">
      <c r="A709" t="s">
        <v>365</v>
      </c>
      <c r="B709" t="s">
        <v>2032</v>
      </c>
      <c r="C709" t="s">
        <v>1182</v>
      </c>
      <c r="D709" s="2" t="s">
        <v>325</v>
      </c>
      <c r="E709" s="16">
        <v>105.166911</v>
      </c>
      <c r="F709" s="17" t="s">
        <v>2170</v>
      </c>
      <c r="G709" s="16">
        <f t="shared" si="41"/>
        <v>105.166911</v>
      </c>
      <c r="H709" s="3">
        <f t="shared" si="42"/>
        <v>10998.059968490732</v>
      </c>
      <c r="I709" s="16">
        <v>105.166911</v>
      </c>
      <c r="J709" s="3">
        <f t="shared" si="43"/>
        <v>823.69621674714494</v>
      </c>
      <c r="K709" s="3">
        <f t="shared" si="44"/>
        <v>11821.76</v>
      </c>
    </row>
    <row r="710" spans="1:11" x14ac:dyDescent="0.45">
      <c r="A710" t="s">
        <v>334</v>
      </c>
      <c r="B710" t="s">
        <v>2001</v>
      </c>
      <c r="C710" t="s">
        <v>1087</v>
      </c>
      <c r="D710" s="2" t="s">
        <v>325</v>
      </c>
      <c r="E710" s="16">
        <v>46.260824999999997</v>
      </c>
      <c r="F710" s="17" t="s">
        <v>2170</v>
      </c>
      <c r="G710" s="16">
        <f t="shared" si="41"/>
        <v>46.260824999999997</v>
      </c>
      <c r="H710" s="3">
        <f t="shared" si="42"/>
        <v>4837.827057047014</v>
      </c>
      <c r="I710" s="16">
        <v>46.260824999999997</v>
      </c>
      <c r="J710" s="3">
        <f t="shared" si="43"/>
        <v>362.32752463464237</v>
      </c>
      <c r="K710" s="3">
        <f t="shared" si="44"/>
        <v>5200.1499999999996</v>
      </c>
    </row>
    <row r="711" spans="1:11" x14ac:dyDescent="0.45">
      <c r="A711" t="s">
        <v>354</v>
      </c>
      <c r="B711" t="s">
        <v>2021</v>
      </c>
      <c r="C711" t="s">
        <v>1189</v>
      </c>
      <c r="D711" s="2" t="s">
        <v>325</v>
      </c>
      <c r="E711" s="16">
        <v>453.54390899999999</v>
      </c>
      <c r="F711" s="17" t="s">
        <v>2170</v>
      </c>
      <c r="G711" s="16">
        <f t="shared" ref="G711:G774" si="45">IF(F711="Not Aligned",E711,IF(F711="Aligned",E711*0.2,IF(F711="Partially Aligned",E711*0.8,0)))</f>
        <v>453.54390899999999</v>
      </c>
      <c r="H711" s="3">
        <f t="shared" ref="H711:H774" si="46">G711*$E$2</f>
        <v>47430.347265079443</v>
      </c>
      <c r="I711" s="16">
        <v>453.54390899999999</v>
      </c>
      <c r="J711" s="3">
        <f t="shared" ref="J711:J774" si="47">I711*$E$3</f>
        <v>3552.280830726419</v>
      </c>
      <c r="K711" s="3">
        <f t="shared" si="44"/>
        <v>50982.63</v>
      </c>
    </row>
    <row r="712" spans="1:11" x14ac:dyDescent="0.45">
      <c r="A712" t="s">
        <v>355</v>
      </c>
      <c r="B712" t="s">
        <v>2022</v>
      </c>
      <c r="C712" t="s">
        <v>1408</v>
      </c>
      <c r="D712" s="2" t="s">
        <v>325</v>
      </c>
      <c r="E712" s="16">
        <v>236.06469300000001</v>
      </c>
      <c r="F712" s="17" t="s">
        <v>2170</v>
      </c>
      <c r="G712" s="16">
        <f t="shared" si="45"/>
        <v>236.06469300000001</v>
      </c>
      <c r="H712" s="3">
        <f t="shared" si="46"/>
        <v>24686.982106542564</v>
      </c>
      <c r="I712" s="16">
        <v>236.06469300000001</v>
      </c>
      <c r="J712" s="3">
        <f t="shared" si="47"/>
        <v>1848.9237031187142</v>
      </c>
      <c r="K712" s="3">
        <f t="shared" si="44"/>
        <v>26535.91</v>
      </c>
    </row>
    <row r="713" spans="1:11" x14ac:dyDescent="0.45">
      <c r="A713" t="s">
        <v>359</v>
      </c>
      <c r="B713" t="s">
        <v>2026</v>
      </c>
      <c r="C713" t="s">
        <v>1210</v>
      </c>
      <c r="D713" s="2" t="s">
        <v>325</v>
      </c>
      <c r="E713" s="16">
        <v>305.29275200000001</v>
      </c>
      <c r="F713" s="17" t="s">
        <v>2170</v>
      </c>
      <c r="G713" s="16">
        <f t="shared" si="45"/>
        <v>305.29275200000001</v>
      </c>
      <c r="H713" s="3">
        <f t="shared" si="46"/>
        <v>31926.657943215323</v>
      </c>
      <c r="I713" s="16">
        <v>305.29275200000001</v>
      </c>
      <c r="J713" s="3">
        <f t="shared" si="47"/>
        <v>2391.1369311087246</v>
      </c>
      <c r="K713" s="3">
        <f t="shared" si="44"/>
        <v>34317.79</v>
      </c>
    </row>
    <row r="714" spans="1:11" x14ac:dyDescent="0.45">
      <c r="A714" t="s">
        <v>356</v>
      </c>
      <c r="B714" t="s">
        <v>2023</v>
      </c>
      <c r="C714" t="s">
        <v>1194</v>
      </c>
      <c r="D714" s="2" t="s">
        <v>325</v>
      </c>
      <c r="E714" s="16">
        <v>205.571088</v>
      </c>
      <c r="F714" s="17" t="s">
        <v>2168</v>
      </c>
      <c r="G714" s="16">
        <f t="shared" si="45"/>
        <v>41.114217600000003</v>
      </c>
      <c r="H714" s="3">
        <f t="shared" si="46"/>
        <v>4299.6093202963539</v>
      </c>
      <c r="I714" s="16">
        <v>205.571088</v>
      </c>
      <c r="J714" s="3">
        <f t="shared" si="47"/>
        <v>1610.0893888401306</v>
      </c>
      <c r="K714" s="3">
        <f t="shared" si="44"/>
        <v>5909.7</v>
      </c>
    </row>
    <row r="715" spans="1:11" x14ac:dyDescent="0.45">
      <c r="A715" t="s">
        <v>358</v>
      </c>
      <c r="B715" t="s">
        <v>2025</v>
      </c>
      <c r="C715" t="s">
        <v>1421</v>
      </c>
      <c r="D715" s="2" t="s">
        <v>325</v>
      </c>
      <c r="E715" s="16">
        <v>59.263655</v>
      </c>
      <c r="F715" s="17" t="s">
        <v>2170</v>
      </c>
      <c r="G715" s="16">
        <f t="shared" si="45"/>
        <v>59.263655</v>
      </c>
      <c r="H715" s="3">
        <f t="shared" si="46"/>
        <v>6197.6264724742714</v>
      </c>
      <c r="I715" s="16">
        <v>59.263655</v>
      </c>
      <c r="J715" s="3">
        <f t="shared" si="47"/>
        <v>464.16927101822</v>
      </c>
      <c r="K715" s="3">
        <f t="shared" si="44"/>
        <v>6661.8</v>
      </c>
    </row>
    <row r="716" spans="1:11" x14ac:dyDescent="0.45">
      <c r="A716" t="s">
        <v>367</v>
      </c>
      <c r="B716" t="s">
        <v>2034</v>
      </c>
      <c r="C716" t="s">
        <v>1164</v>
      </c>
      <c r="D716" s="2" t="s">
        <v>325</v>
      </c>
      <c r="E716" s="16">
        <v>40.372163</v>
      </c>
      <c r="F716" s="17" t="s">
        <v>2170</v>
      </c>
      <c r="G716" s="16">
        <f t="shared" si="45"/>
        <v>40.372163</v>
      </c>
      <c r="H716" s="3">
        <f t="shared" si="46"/>
        <v>4222.0073358594964</v>
      </c>
      <c r="I716" s="16">
        <v>40.372163</v>
      </c>
      <c r="J716" s="3">
        <f t="shared" si="47"/>
        <v>316.20590173081217</v>
      </c>
      <c r="K716" s="3">
        <f t="shared" si="44"/>
        <v>4538.21</v>
      </c>
    </row>
    <row r="717" spans="1:11" x14ac:dyDescent="0.45">
      <c r="A717" t="s">
        <v>360</v>
      </c>
      <c r="B717" t="s">
        <v>2027</v>
      </c>
      <c r="C717" t="s">
        <v>1219</v>
      </c>
      <c r="D717" s="2" t="s">
        <v>325</v>
      </c>
      <c r="E717" s="16">
        <v>56.994908000000002</v>
      </c>
      <c r="F717" s="17" t="s">
        <v>2170</v>
      </c>
      <c r="G717" s="16">
        <f t="shared" si="45"/>
        <v>56.994908000000002</v>
      </c>
      <c r="H717" s="3">
        <f t="shared" si="46"/>
        <v>5960.3672877927565</v>
      </c>
      <c r="I717" s="16">
        <v>56.994908000000002</v>
      </c>
      <c r="J717" s="3">
        <f t="shared" si="47"/>
        <v>446.39981955400009</v>
      </c>
      <c r="K717" s="3">
        <f t="shared" si="44"/>
        <v>6406.77</v>
      </c>
    </row>
    <row r="718" spans="1:11" x14ac:dyDescent="0.45">
      <c r="A718" t="s">
        <v>36</v>
      </c>
      <c r="B718" t="s">
        <v>1704</v>
      </c>
      <c r="C718" t="s">
        <v>1457</v>
      </c>
      <c r="D718" s="2" t="s">
        <v>0</v>
      </c>
      <c r="E718" s="16">
        <v>290.57149600000002</v>
      </c>
      <c r="F718" s="17" t="s">
        <v>2168</v>
      </c>
      <c r="G718" s="16">
        <f t="shared" si="45"/>
        <v>58.114299200000005</v>
      </c>
      <c r="H718" s="3">
        <f t="shared" si="46"/>
        <v>6077.4300733090186</v>
      </c>
      <c r="I718" s="16">
        <v>409.08651500000002</v>
      </c>
      <c r="J718" s="3">
        <f t="shared" si="47"/>
        <v>3204.0782744657604</v>
      </c>
      <c r="K718" s="3">
        <f t="shared" si="44"/>
        <v>9281.51</v>
      </c>
    </row>
    <row r="719" spans="1:11" x14ac:dyDescent="0.45">
      <c r="A719" t="s">
        <v>159</v>
      </c>
      <c r="B719" t="s">
        <v>1827</v>
      </c>
      <c r="C719" t="s">
        <v>1457</v>
      </c>
      <c r="D719" s="2" t="s">
        <v>0</v>
      </c>
      <c r="E719" s="16">
        <v>85.604505000000003</v>
      </c>
      <c r="F719" s="17" t="s">
        <v>2168</v>
      </c>
      <c r="G719" s="16">
        <f t="shared" si="45"/>
        <v>17.120901</v>
      </c>
      <c r="H719" s="3">
        <f t="shared" si="46"/>
        <v>1790.4557062876265</v>
      </c>
      <c r="I719" s="16">
        <v>85.604505000000003</v>
      </c>
      <c r="J719" s="3">
        <f t="shared" si="47"/>
        <v>670.47806419846313</v>
      </c>
      <c r="K719" s="3">
        <f t="shared" si="44"/>
        <v>2460.9299999999998</v>
      </c>
    </row>
    <row r="720" spans="1:11" x14ac:dyDescent="0.45">
      <c r="A720" t="s">
        <v>160</v>
      </c>
      <c r="B720" t="s">
        <v>1828</v>
      </c>
      <c r="C720" t="s">
        <v>1143</v>
      </c>
      <c r="D720" s="2" t="s">
        <v>0</v>
      </c>
      <c r="E720" s="16">
        <v>0</v>
      </c>
      <c r="F720" s="17" t="s">
        <v>2171</v>
      </c>
      <c r="G720" s="16">
        <f t="shared" si="45"/>
        <v>0</v>
      </c>
      <c r="H720" s="3">
        <f t="shared" si="46"/>
        <v>0</v>
      </c>
      <c r="I720" s="16">
        <v>236.25192200000001</v>
      </c>
      <c r="J720" s="3">
        <f t="shared" si="47"/>
        <v>1850.3901322217364</v>
      </c>
      <c r="K720" s="3">
        <f t="shared" si="44"/>
        <v>1850.39</v>
      </c>
    </row>
    <row r="721" spans="1:11" x14ac:dyDescent="0.45">
      <c r="A721" t="s">
        <v>209</v>
      </c>
      <c r="B721" t="s">
        <v>1877</v>
      </c>
      <c r="C721" t="s">
        <v>1354</v>
      </c>
      <c r="D721" s="2" t="s">
        <v>0</v>
      </c>
      <c r="E721" s="16">
        <v>0</v>
      </c>
      <c r="F721" s="17" t="s">
        <v>2171</v>
      </c>
      <c r="G721" s="16">
        <f t="shared" si="45"/>
        <v>0</v>
      </c>
      <c r="H721" s="3">
        <f t="shared" si="46"/>
        <v>0</v>
      </c>
      <c r="I721" s="16">
        <v>206.22540599999999</v>
      </c>
      <c r="J721" s="3">
        <f t="shared" si="47"/>
        <v>1615.2141876577887</v>
      </c>
      <c r="K721" s="3">
        <f t="shared" si="44"/>
        <v>1615.21</v>
      </c>
    </row>
    <row r="722" spans="1:11" x14ac:dyDescent="0.45">
      <c r="A722" t="s">
        <v>233</v>
      </c>
      <c r="B722" t="s">
        <v>1901</v>
      </c>
      <c r="C722" t="s">
        <v>1408</v>
      </c>
      <c r="D722" s="2" t="s">
        <v>0</v>
      </c>
      <c r="E722" s="16">
        <v>0</v>
      </c>
      <c r="F722" s="17" t="s">
        <v>2171</v>
      </c>
      <c r="G722" s="16">
        <f t="shared" si="45"/>
        <v>0</v>
      </c>
      <c r="H722" s="3">
        <f t="shared" si="46"/>
        <v>0</v>
      </c>
      <c r="I722" s="16">
        <v>63.842083000000002</v>
      </c>
      <c r="J722" s="3">
        <f t="shared" si="47"/>
        <v>500.02878031054104</v>
      </c>
      <c r="K722" s="3">
        <f t="shared" si="44"/>
        <v>500.03</v>
      </c>
    </row>
    <row r="723" spans="1:11" x14ac:dyDescent="0.45">
      <c r="A723" t="s">
        <v>162</v>
      </c>
      <c r="B723" t="s">
        <v>1830</v>
      </c>
      <c r="C723" t="s">
        <v>1408</v>
      </c>
      <c r="D723" s="2" t="s">
        <v>0</v>
      </c>
      <c r="E723" s="16">
        <v>221.20605</v>
      </c>
      <c r="F723" s="17" t="s">
        <v>2169</v>
      </c>
      <c r="G723" s="16">
        <f t="shared" si="45"/>
        <v>176.96484000000001</v>
      </c>
      <c r="H723" s="3">
        <f t="shared" si="46"/>
        <v>18506.485586843639</v>
      </c>
      <c r="I723" s="16">
        <v>340.21671800000001</v>
      </c>
      <c r="J723" s="3">
        <f t="shared" si="47"/>
        <v>2664.6710531483645</v>
      </c>
      <c r="K723" s="3">
        <f t="shared" si="44"/>
        <v>21171.16</v>
      </c>
    </row>
    <row r="724" spans="1:11" x14ac:dyDescent="0.45">
      <c r="A724" t="s">
        <v>137</v>
      </c>
      <c r="B724" t="s">
        <v>1805</v>
      </c>
      <c r="C724" t="s">
        <v>1408</v>
      </c>
      <c r="D724" s="2" t="s">
        <v>0</v>
      </c>
      <c r="E724" s="16">
        <v>0</v>
      </c>
      <c r="F724" s="17" t="s">
        <v>2171</v>
      </c>
      <c r="G724" s="16">
        <f t="shared" si="45"/>
        <v>0</v>
      </c>
      <c r="H724" s="3">
        <f t="shared" si="46"/>
        <v>0</v>
      </c>
      <c r="I724" s="16">
        <v>131.51709</v>
      </c>
      <c r="J724" s="3">
        <f t="shared" si="47"/>
        <v>1030.0780772252003</v>
      </c>
      <c r="K724" s="3">
        <f t="shared" si="44"/>
        <v>1030.08</v>
      </c>
    </row>
    <row r="725" spans="1:11" x14ac:dyDescent="0.45">
      <c r="A725" t="s">
        <v>1039</v>
      </c>
      <c r="B725" t="s">
        <v>2147</v>
      </c>
      <c r="C725" t="s">
        <v>1408</v>
      </c>
      <c r="D725" s="2" t="s">
        <v>0</v>
      </c>
      <c r="E725" s="29">
        <v>0</v>
      </c>
      <c r="F725" s="17" t="s">
        <v>2171</v>
      </c>
      <c r="G725" s="16">
        <f t="shared" si="45"/>
        <v>0</v>
      </c>
      <c r="H725" s="3">
        <f t="shared" si="46"/>
        <v>0</v>
      </c>
      <c r="I725" s="16">
        <v>46.139535000000002</v>
      </c>
      <c r="J725" s="3">
        <f t="shared" si="47"/>
        <v>361.37754794350178</v>
      </c>
      <c r="K725" s="3">
        <f t="shared" si="44"/>
        <v>361.38</v>
      </c>
    </row>
    <row r="726" spans="1:11" x14ac:dyDescent="0.45">
      <c r="A726" t="s">
        <v>166</v>
      </c>
      <c r="B726" t="s">
        <v>1834</v>
      </c>
      <c r="C726" t="s">
        <v>1521</v>
      </c>
      <c r="D726" s="2" t="s">
        <v>0</v>
      </c>
      <c r="E726" s="16">
        <v>166.82399000000001</v>
      </c>
      <c r="F726" s="17" t="s">
        <v>2170</v>
      </c>
      <c r="G726" s="16">
        <f t="shared" si="45"/>
        <v>166.82399000000001</v>
      </c>
      <c r="H726" s="3">
        <f t="shared" si="46"/>
        <v>17445.983995887247</v>
      </c>
      <c r="I726" s="16">
        <v>385.753288</v>
      </c>
      <c r="J726" s="3">
        <f t="shared" si="47"/>
        <v>3021.3260131161583</v>
      </c>
      <c r="K726" s="3">
        <f t="shared" si="44"/>
        <v>20467.310000000001</v>
      </c>
    </row>
    <row r="727" spans="1:11" x14ac:dyDescent="0.45">
      <c r="A727" t="s">
        <v>3</v>
      </c>
      <c r="B727" t="s">
        <v>1671</v>
      </c>
      <c r="C727" t="s">
        <v>1354</v>
      </c>
      <c r="D727" s="2" t="s">
        <v>0</v>
      </c>
      <c r="E727" s="16">
        <v>320.55938700000002</v>
      </c>
      <c r="F727" s="17" t="s">
        <v>2170</v>
      </c>
      <c r="G727" s="16">
        <f t="shared" si="45"/>
        <v>320.55938700000002</v>
      </c>
      <c r="H727" s="3">
        <f t="shared" si="46"/>
        <v>33523.199722854166</v>
      </c>
      <c r="I727" s="16">
        <v>449.83112899999998</v>
      </c>
      <c r="J727" s="3">
        <f t="shared" si="47"/>
        <v>3523.2013150257585</v>
      </c>
      <c r="K727" s="3">
        <f t="shared" si="44"/>
        <v>37046.400000000001</v>
      </c>
    </row>
    <row r="728" spans="1:11" x14ac:dyDescent="0.45">
      <c r="A728" t="s">
        <v>273</v>
      </c>
      <c r="B728" t="s">
        <v>1941</v>
      </c>
      <c r="C728" t="s">
        <v>1153</v>
      </c>
      <c r="D728" s="2" t="s">
        <v>0</v>
      </c>
      <c r="E728" s="16">
        <v>332.686915</v>
      </c>
      <c r="F728" s="17" t="s">
        <v>2168</v>
      </c>
      <c r="G728" s="16">
        <f t="shared" si="45"/>
        <v>66.537383000000005</v>
      </c>
      <c r="H728" s="3">
        <f t="shared" si="46"/>
        <v>6958.29250305199</v>
      </c>
      <c r="I728" s="16">
        <v>474.246666</v>
      </c>
      <c r="J728" s="3">
        <f t="shared" si="47"/>
        <v>3714.4305264338027</v>
      </c>
      <c r="K728" s="3">
        <f t="shared" si="44"/>
        <v>10672.72</v>
      </c>
    </row>
    <row r="729" spans="1:11" x14ac:dyDescent="0.45">
      <c r="A729" t="s">
        <v>308</v>
      </c>
      <c r="B729" t="s">
        <v>1976</v>
      </c>
      <c r="C729" t="s">
        <v>1408</v>
      </c>
      <c r="D729" s="2" t="s">
        <v>0</v>
      </c>
      <c r="E729" s="16">
        <v>1628.303909</v>
      </c>
      <c r="F729" s="17" t="s">
        <v>2170</v>
      </c>
      <c r="G729" s="16">
        <f t="shared" si="45"/>
        <v>1628.303909</v>
      </c>
      <c r="H729" s="3">
        <f t="shared" si="46"/>
        <v>170283.4462648606</v>
      </c>
      <c r="I729" s="16">
        <v>5691.8867039999996</v>
      </c>
      <c r="J729" s="3">
        <f t="shared" si="47"/>
        <v>44580.424580866282</v>
      </c>
      <c r="K729" s="3">
        <f t="shared" si="44"/>
        <v>214863.87</v>
      </c>
    </row>
    <row r="730" spans="1:11" x14ac:dyDescent="0.45">
      <c r="A730" t="s">
        <v>157</v>
      </c>
      <c r="B730" t="s">
        <v>1825</v>
      </c>
      <c r="C730" t="s">
        <v>1478</v>
      </c>
      <c r="D730" s="2" t="s">
        <v>0</v>
      </c>
      <c r="E730" s="16">
        <v>99.287972999999994</v>
      </c>
      <c r="F730" s="17" t="s">
        <v>2169</v>
      </c>
      <c r="G730" s="16">
        <f t="shared" si="45"/>
        <v>79.430378399999995</v>
      </c>
      <c r="H730" s="3">
        <f t="shared" si="46"/>
        <v>8306.6057247142198</v>
      </c>
      <c r="I730" s="16">
        <v>107.193929</v>
      </c>
      <c r="J730" s="3">
        <f t="shared" si="47"/>
        <v>839.57238009550429</v>
      </c>
      <c r="K730" s="3">
        <f t="shared" si="44"/>
        <v>9146.18</v>
      </c>
    </row>
    <row r="731" spans="1:11" x14ac:dyDescent="0.45">
      <c r="A731" t="s">
        <v>40</v>
      </c>
      <c r="B731" t="s">
        <v>1708</v>
      </c>
      <c r="C731" t="s">
        <v>1521</v>
      </c>
      <c r="D731" s="2" t="s">
        <v>0</v>
      </c>
      <c r="E731" s="16">
        <v>309.57592199999999</v>
      </c>
      <c r="F731" s="17" t="s">
        <v>2170</v>
      </c>
      <c r="G731" s="16">
        <f t="shared" si="45"/>
        <v>309.57592199999999</v>
      </c>
      <c r="H731" s="3">
        <f t="shared" si="46"/>
        <v>32374.579823465665</v>
      </c>
      <c r="I731" s="16">
        <v>458.22955300000001</v>
      </c>
      <c r="J731" s="3">
        <f t="shared" si="47"/>
        <v>3588.9800852649878</v>
      </c>
      <c r="K731" s="3">
        <f t="shared" si="44"/>
        <v>35963.56</v>
      </c>
    </row>
    <row r="732" spans="1:11" x14ac:dyDescent="0.45">
      <c r="A732" t="s">
        <v>313</v>
      </c>
      <c r="B732" t="s">
        <v>1981</v>
      </c>
      <c r="C732" t="s">
        <v>1457</v>
      </c>
      <c r="D732" s="2" t="s">
        <v>0</v>
      </c>
      <c r="E732" s="16">
        <v>0</v>
      </c>
      <c r="F732" s="17" t="s">
        <v>2171</v>
      </c>
      <c r="G732" s="16">
        <f t="shared" si="45"/>
        <v>0</v>
      </c>
      <c r="H732" s="3">
        <f t="shared" si="46"/>
        <v>0</v>
      </c>
      <c r="I732" s="16">
        <v>472.91201599999999</v>
      </c>
      <c r="J732" s="3">
        <f t="shared" si="47"/>
        <v>3703.9771799845416</v>
      </c>
      <c r="K732" s="3">
        <f t="shared" si="44"/>
        <v>3703.98</v>
      </c>
    </row>
    <row r="733" spans="1:11" x14ac:dyDescent="0.45">
      <c r="A733" t="s">
        <v>99</v>
      </c>
      <c r="B733" t="s">
        <v>1767</v>
      </c>
      <c r="C733" t="s">
        <v>1058</v>
      </c>
      <c r="D733" s="2" t="s">
        <v>0</v>
      </c>
      <c r="E733" s="16">
        <v>0</v>
      </c>
      <c r="F733" s="17" t="s">
        <v>2171</v>
      </c>
      <c r="G733" s="16">
        <f t="shared" si="45"/>
        <v>0</v>
      </c>
      <c r="H733" s="3">
        <f t="shared" si="46"/>
        <v>0</v>
      </c>
      <c r="I733" s="16">
        <v>73.066014999999993</v>
      </c>
      <c r="J733" s="3">
        <f t="shared" si="47"/>
        <v>572.27315660426825</v>
      </c>
      <c r="K733" s="3">
        <f t="shared" si="44"/>
        <v>572.27</v>
      </c>
    </row>
    <row r="734" spans="1:11" x14ac:dyDescent="0.45">
      <c r="A734" t="s">
        <v>8</v>
      </c>
      <c r="B734" t="s">
        <v>1676</v>
      </c>
      <c r="C734" t="s">
        <v>1067</v>
      </c>
      <c r="D734" s="2" t="s">
        <v>0</v>
      </c>
      <c r="E734" s="16">
        <v>0</v>
      </c>
      <c r="F734" s="17" t="s">
        <v>2171</v>
      </c>
      <c r="G734" s="16">
        <f t="shared" si="45"/>
        <v>0</v>
      </c>
      <c r="H734" s="3">
        <f t="shared" si="46"/>
        <v>0</v>
      </c>
      <c r="I734" s="16">
        <v>81.581445000000002</v>
      </c>
      <c r="J734" s="3">
        <f t="shared" si="47"/>
        <v>638.96835006654601</v>
      </c>
      <c r="K734" s="3">
        <f t="shared" si="44"/>
        <v>638.97</v>
      </c>
    </row>
    <row r="735" spans="1:11" x14ac:dyDescent="0.45">
      <c r="A735" t="s">
        <v>290</v>
      </c>
      <c r="B735" t="s">
        <v>1958</v>
      </c>
      <c r="C735" t="s">
        <v>1478</v>
      </c>
      <c r="D735" s="2" t="s">
        <v>0</v>
      </c>
      <c r="E735" s="16">
        <v>9.7995199999999993</v>
      </c>
      <c r="F735" s="17" t="s">
        <v>2170</v>
      </c>
      <c r="G735" s="16">
        <f t="shared" si="45"/>
        <v>9.7995199999999993</v>
      </c>
      <c r="H735" s="3">
        <f t="shared" si="46"/>
        <v>1024.8062589042318</v>
      </c>
      <c r="I735" s="16">
        <v>95.315307000000004</v>
      </c>
      <c r="J735" s="3">
        <f t="shared" si="47"/>
        <v>746.53574044779793</v>
      </c>
      <c r="K735" s="3">
        <f t="shared" si="44"/>
        <v>1771.34</v>
      </c>
    </row>
    <row r="736" spans="1:11" x14ac:dyDescent="0.45">
      <c r="A736" t="s">
        <v>188</v>
      </c>
      <c r="B736" t="s">
        <v>1856</v>
      </c>
      <c r="C736" t="s">
        <v>1189</v>
      </c>
      <c r="D736" s="2" t="s">
        <v>0</v>
      </c>
      <c r="E736" s="16">
        <v>164.21629200000001</v>
      </c>
      <c r="F736" s="17" t="s">
        <v>2170</v>
      </c>
      <c r="G736" s="16">
        <f t="shared" si="45"/>
        <v>164.21629200000001</v>
      </c>
      <c r="H736" s="3">
        <f t="shared" si="46"/>
        <v>17173.278268287115</v>
      </c>
      <c r="I736" s="16">
        <v>241.79637399999999</v>
      </c>
      <c r="J736" s="3">
        <f t="shared" si="47"/>
        <v>1893.815807587785</v>
      </c>
      <c r="K736" s="3">
        <f t="shared" si="44"/>
        <v>19067.09</v>
      </c>
    </row>
    <row r="737" spans="1:11" x14ac:dyDescent="0.45">
      <c r="A737" t="s">
        <v>139</v>
      </c>
      <c r="B737" t="s">
        <v>1807</v>
      </c>
      <c r="C737" t="s">
        <v>1210</v>
      </c>
      <c r="D737" s="2" t="s">
        <v>0</v>
      </c>
      <c r="E737" s="16">
        <v>0</v>
      </c>
      <c r="F737" s="17" t="s">
        <v>2171</v>
      </c>
      <c r="G737" s="16">
        <f t="shared" si="45"/>
        <v>0</v>
      </c>
      <c r="H737" s="3">
        <f t="shared" si="46"/>
        <v>0</v>
      </c>
      <c r="I737" s="16">
        <v>56.583333000000003</v>
      </c>
      <c r="J737" s="3">
        <f t="shared" si="47"/>
        <v>443.17625077952403</v>
      </c>
      <c r="K737" s="3">
        <f t="shared" si="44"/>
        <v>443.18</v>
      </c>
    </row>
    <row r="738" spans="1:11" x14ac:dyDescent="0.45">
      <c r="A738" t="s">
        <v>109</v>
      </c>
      <c r="B738" t="s">
        <v>1777</v>
      </c>
      <c r="C738" t="s">
        <v>1521</v>
      </c>
      <c r="D738" s="2" t="s">
        <v>0</v>
      </c>
      <c r="E738" s="16">
        <v>151.628457</v>
      </c>
      <c r="F738" s="17" t="s">
        <v>2169</v>
      </c>
      <c r="G738" s="16">
        <f t="shared" si="45"/>
        <v>121.3027656</v>
      </c>
      <c r="H738" s="3">
        <f t="shared" si="46"/>
        <v>12685.502290854341</v>
      </c>
      <c r="I738" s="16">
        <v>173.572408</v>
      </c>
      <c r="J738" s="3">
        <f t="shared" si="47"/>
        <v>1359.4669125661767</v>
      </c>
      <c r="K738" s="3">
        <f t="shared" si="44"/>
        <v>14044.97</v>
      </c>
    </row>
    <row r="739" spans="1:11" x14ac:dyDescent="0.45">
      <c r="A739" t="s">
        <v>66</v>
      </c>
      <c r="B739" t="s">
        <v>1734</v>
      </c>
      <c r="C739" t="s">
        <v>1478</v>
      </c>
      <c r="D739" s="2" t="s">
        <v>0</v>
      </c>
      <c r="E739" s="16">
        <v>416.95186699999999</v>
      </c>
      <c r="F739" s="17" t="s">
        <v>2170</v>
      </c>
      <c r="G739" s="16">
        <f t="shared" si="45"/>
        <v>416.95186699999999</v>
      </c>
      <c r="H739" s="3">
        <f t="shared" si="46"/>
        <v>43603.654358928274</v>
      </c>
      <c r="I739" s="16">
        <v>584.55167200000005</v>
      </c>
      <c r="J739" s="3">
        <f t="shared" si="47"/>
        <v>4578.3697185858964</v>
      </c>
      <c r="K739" s="3">
        <f t="shared" si="44"/>
        <v>48182.02</v>
      </c>
    </row>
    <row r="740" spans="1:11" x14ac:dyDescent="0.45">
      <c r="A740" t="s">
        <v>295</v>
      </c>
      <c r="B740" t="s">
        <v>1963</v>
      </c>
      <c r="C740" t="s">
        <v>1367</v>
      </c>
      <c r="D740" s="2" t="s">
        <v>0</v>
      </c>
      <c r="E740" s="16">
        <v>0</v>
      </c>
      <c r="F740" s="17" t="s">
        <v>2171</v>
      </c>
      <c r="G740" s="16">
        <f t="shared" si="45"/>
        <v>0</v>
      </c>
      <c r="H740" s="3">
        <f t="shared" si="46"/>
        <v>0</v>
      </c>
      <c r="I740" s="16">
        <v>155.37156899999999</v>
      </c>
      <c r="J740" s="3">
        <f t="shared" si="47"/>
        <v>1216.912927825445</v>
      </c>
      <c r="K740" s="3">
        <f t="shared" si="44"/>
        <v>1216.9100000000001</v>
      </c>
    </row>
    <row r="741" spans="1:11" x14ac:dyDescent="0.45">
      <c r="A741" t="s">
        <v>189</v>
      </c>
      <c r="B741" t="s">
        <v>1857</v>
      </c>
      <c r="C741" t="s">
        <v>1457</v>
      </c>
      <c r="D741" s="2" t="s">
        <v>0</v>
      </c>
      <c r="E741" s="16">
        <v>120.30469600000001</v>
      </c>
      <c r="F741" s="17" t="s">
        <v>2170</v>
      </c>
      <c r="G741" s="16">
        <f t="shared" si="45"/>
        <v>120.30469600000001</v>
      </c>
      <c r="H741" s="3">
        <f t="shared" si="46"/>
        <v>12581.12697727755</v>
      </c>
      <c r="I741" s="16">
        <v>218.21654799999999</v>
      </c>
      <c r="J741" s="3">
        <f t="shared" si="47"/>
        <v>1709.1321149408084</v>
      </c>
      <c r="K741" s="3">
        <f t="shared" si="44"/>
        <v>14290.26</v>
      </c>
    </row>
    <row r="742" spans="1:11" x14ac:dyDescent="0.45">
      <c r="A742" t="s">
        <v>18</v>
      </c>
      <c r="B742" t="s">
        <v>1686</v>
      </c>
      <c r="C742" t="s">
        <v>1184</v>
      </c>
      <c r="D742" s="2" t="s">
        <v>0</v>
      </c>
      <c r="E742" s="16">
        <v>63.665300000000002</v>
      </c>
      <c r="F742" s="17" t="s">
        <v>2170</v>
      </c>
      <c r="G742" s="16">
        <f t="shared" si="45"/>
        <v>63.665300000000002</v>
      </c>
      <c r="H742" s="3">
        <f t="shared" si="46"/>
        <v>6657.9381352367864</v>
      </c>
      <c r="I742" s="16">
        <v>101.04677100000001</v>
      </c>
      <c r="J742" s="3">
        <f t="shared" si="47"/>
        <v>791.42614531309312</v>
      </c>
      <c r="K742" s="3">
        <f t="shared" si="44"/>
        <v>7449.36</v>
      </c>
    </row>
    <row r="743" spans="1:11" x14ac:dyDescent="0.45">
      <c r="A743" t="s">
        <v>147</v>
      </c>
      <c r="B743" t="s">
        <v>1815</v>
      </c>
      <c r="C743" t="s">
        <v>1521</v>
      </c>
      <c r="D743" s="2" t="s">
        <v>0</v>
      </c>
      <c r="E743" s="16">
        <v>300.300254</v>
      </c>
      <c r="F743" s="17" t="s">
        <v>2169</v>
      </c>
      <c r="G743" s="16">
        <f t="shared" si="45"/>
        <v>240.2402032</v>
      </c>
      <c r="H743" s="3">
        <f t="shared" si="46"/>
        <v>25123.645227499353</v>
      </c>
      <c r="I743" s="16">
        <v>400.04875800000002</v>
      </c>
      <c r="J743" s="3">
        <f t="shared" si="47"/>
        <v>3133.2920720567154</v>
      </c>
      <c r="K743" s="3">
        <f t="shared" si="44"/>
        <v>28256.94</v>
      </c>
    </row>
    <row r="744" spans="1:11" x14ac:dyDescent="0.45">
      <c r="A744" t="s">
        <v>220</v>
      </c>
      <c r="B744" t="s">
        <v>1888</v>
      </c>
      <c r="C744" t="s">
        <v>1178</v>
      </c>
      <c r="D744" s="2" t="s">
        <v>0</v>
      </c>
      <c r="E744" s="16">
        <v>0</v>
      </c>
      <c r="F744" s="17" t="s">
        <v>2171</v>
      </c>
      <c r="G744" s="16">
        <f t="shared" si="45"/>
        <v>0</v>
      </c>
      <c r="H744" s="3">
        <f t="shared" si="46"/>
        <v>0</v>
      </c>
      <c r="I744" s="16">
        <v>342.473883</v>
      </c>
      <c r="J744" s="3">
        <f t="shared" si="47"/>
        <v>2682.3497911981494</v>
      </c>
      <c r="K744" s="3">
        <f t="shared" si="44"/>
        <v>2682.35</v>
      </c>
    </row>
    <row r="745" spans="1:11" x14ac:dyDescent="0.45">
      <c r="A745" t="s">
        <v>1040</v>
      </c>
      <c r="B745" t="s">
        <v>2148</v>
      </c>
      <c r="C745" t="s">
        <v>1181</v>
      </c>
      <c r="D745" s="2" t="s">
        <v>0</v>
      </c>
      <c r="E745" s="29">
        <v>0</v>
      </c>
      <c r="F745" s="17" t="s">
        <v>2171</v>
      </c>
      <c r="G745" s="16">
        <f t="shared" si="45"/>
        <v>0</v>
      </c>
      <c r="H745" s="3">
        <f t="shared" si="46"/>
        <v>0</v>
      </c>
      <c r="I745" s="16">
        <v>44.743929999999999</v>
      </c>
      <c r="J745" s="3">
        <f t="shared" si="47"/>
        <v>350.44678514327649</v>
      </c>
      <c r="K745" s="3">
        <f t="shared" si="44"/>
        <v>350.45</v>
      </c>
    </row>
    <row r="746" spans="1:11" x14ac:dyDescent="0.45">
      <c r="A746" t="s">
        <v>234</v>
      </c>
      <c r="B746" t="s">
        <v>1902</v>
      </c>
      <c r="C746" t="s">
        <v>1274</v>
      </c>
      <c r="D746" s="2" t="s">
        <v>0</v>
      </c>
      <c r="E746" s="16">
        <v>0</v>
      </c>
      <c r="F746" s="17" t="s">
        <v>2171</v>
      </c>
      <c r="G746" s="16">
        <f t="shared" si="45"/>
        <v>0</v>
      </c>
      <c r="H746" s="3">
        <f t="shared" si="46"/>
        <v>0</v>
      </c>
      <c r="I746" s="16">
        <v>132.24530899999999</v>
      </c>
      <c r="J746" s="3">
        <f t="shared" si="47"/>
        <v>1035.7816890319918</v>
      </c>
      <c r="K746" s="3">
        <f t="shared" si="44"/>
        <v>1035.78</v>
      </c>
    </row>
    <row r="747" spans="1:11" x14ac:dyDescent="0.45">
      <c r="A747" t="s">
        <v>235</v>
      </c>
      <c r="B747" t="s">
        <v>1903</v>
      </c>
      <c r="C747" t="s">
        <v>1145</v>
      </c>
      <c r="D747" s="2" t="s">
        <v>0</v>
      </c>
      <c r="E747" s="16">
        <v>0</v>
      </c>
      <c r="F747" s="17" t="s">
        <v>2171</v>
      </c>
      <c r="G747" s="16">
        <f t="shared" si="45"/>
        <v>0</v>
      </c>
      <c r="H747" s="3">
        <f t="shared" si="46"/>
        <v>0</v>
      </c>
      <c r="I747" s="16">
        <v>328.111851</v>
      </c>
      <c r="J747" s="3">
        <f t="shared" si="47"/>
        <v>2569.8624003380964</v>
      </c>
      <c r="K747" s="3">
        <f t="shared" si="44"/>
        <v>2569.86</v>
      </c>
    </row>
    <row r="748" spans="1:11" x14ac:dyDescent="0.45">
      <c r="A748" t="s">
        <v>26</v>
      </c>
      <c r="B748" t="s">
        <v>1694</v>
      </c>
      <c r="C748" t="s">
        <v>1089</v>
      </c>
      <c r="D748" s="2" t="s">
        <v>0</v>
      </c>
      <c r="E748" s="16">
        <v>98.235932000000005</v>
      </c>
      <c r="F748" s="17" t="s">
        <v>2170</v>
      </c>
      <c r="G748" s="16">
        <f t="shared" si="45"/>
        <v>98.235932000000005</v>
      </c>
      <c r="H748" s="3">
        <f t="shared" si="46"/>
        <v>10273.23766499691</v>
      </c>
      <c r="I748" s="16">
        <v>555.91219899999999</v>
      </c>
      <c r="J748" s="3">
        <f t="shared" si="47"/>
        <v>4354.0574768796432</v>
      </c>
      <c r="K748" s="3">
        <f t="shared" si="44"/>
        <v>14627.3</v>
      </c>
    </row>
    <row r="749" spans="1:11" x14ac:dyDescent="0.45">
      <c r="A749" t="s">
        <v>163</v>
      </c>
      <c r="B749" t="s">
        <v>1831</v>
      </c>
      <c r="C749" t="s">
        <v>1189</v>
      </c>
      <c r="D749" s="2" t="s">
        <v>0</v>
      </c>
      <c r="E749" s="16">
        <v>276.06194099999999</v>
      </c>
      <c r="F749" s="17" t="s">
        <v>2169</v>
      </c>
      <c r="G749" s="16">
        <f t="shared" si="45"/>
        <v>220.8495528</v>
      </c>
      <c r="H749" s="3">
        <f t="shared" si="46"/>
        <v>23095.825508355574</v>
      </c>
      <c r="I749" s="16">
        <v>371.84682400000003</v>
      </c>
      <c r="J749" s="3">
        <f t="shared" si="47"/>
        <v>2912.4067563251097</v>
      </c>
      <c r="K749" s="3">
        <f t="shared" si="44"/>
        <v>26008.23</v>
      </c>
    </row>
    <row r="750" spans="1:11" x14ac:dyDescent="0.45">
      <c r="A750" t="s">
        <v>30</v>
      </c>
      <c r="B750" t="s">
        <v>1698</v>
      </c>
      <c r="C750" t="s">
        <v>1189</v>
      </c>
      <c r="D750" s="2" t="s">
        <v>0</v>
      </c>
      <c r="E750" s="16">
        <v>0</v>
      </c>
      <c r="F750" s="17" t="s">
        <v>2171</v>
      </c>
      <c r="G750" s="16">
        <f t="shared" si="45"/>
        <v>0</v>
      </c>
      <c r="H750" s="3">
        <f t="shared" si="46"/>
        <v>0</v>
      </c>
      <c r="I750" s="16">
        <v>122.78516500000001</v>
      </c>
      <c r="J750" s="3">
        <f t="shared" si="47"/>
        <v>961.68723528614396</v>
      </c>
      <c r="K750" s="3">
        <f t="shared" si="44"/>
        <v>961.69</v>
      </c>
    </row>
    <row r="751" spans="1:11" x14ac:dyDescent="0.45">
      <c r="A751" t="s">
        <v>54</v>
      </c>
      <c r="B751" t="s">
        <v>1722</v>
      </c>
      <c r="C751" t="s">
        <v>1457</v>
      </c>
      <c r="D751" s="2" t="s">
        <v>0</v>
      </c>
      <c r="E751" s="16">
        <v>0</v>
      </c>
      <c r="F751" s="17" t="s">
        <v>2171</v>
      </c>
      <c r="G751" s="16">
        <f t="shared" si="45"/>
        <v>0</v>
      </c>
      <c r="H751" s="3">
        <f t="shared" si="46"/>
        <v>0</v>
      </c>
      <c r="I751" s="16">
        <v>135.56157200000001</v>
      </c>
      <c r="J751" s="3">
        <f t="shared" si="47"/>
        <v>1061.7555743621272</v>
      </c>
      <c r="K751" s="3">
        <f t="shared" si="44"/>
        <v>1061.76</v>
      </c>
    </row>
    <row r="752" spans="1:11" x14ac:dyDescent="0.45">
      <c r="A752" t="s">
        <v>215</v>
      </c>
      <c r="B752" t="s">
        <v>1883</v>
      </c>
      <c r="C752" t="s">
        <v>1457</v>
      </c>
      <c r="D752" s="2" t="s">
        <v>0</v>
      </c>
      <c r="E752" s="16">
        <v>86.181445999999994</v>
      </c>
      <c r="F752" s="17" t="s">
        <v>2169</v>
      </c>
      <c r="G752" s="16">
        <f t="shared" si="45"/>
        <v>68.945156799999992</v>
      </c>
      <c r="H752" s="3">
        <f t="shared" si="46"/>
        <v>7210.0907197264405</v>
      </c>
      <c r="I752" s="16">
        <v>135.47845899999999</v>
      </c>
      <c r="J752" s="3">
        <f t="shared" si="47"/>
        <v>1061.1046104514107</v>
      </c>
      <c r="K752" s="3">
        <f t="shared" si="44"/>
        <v>8271.2000000000007</v>
      </c>
    </row>
    <row r="753" spans="1:11" x14ac:dyDescent="0.45">
      <c r="A753" t="s">
        <v>134</v>
      </c>
      <c r="B753" t="s">
        <v>1802</v>
      </c>
      <c r="C753" t="s">
        <v>1457</v>
      </c>
      <c r="D753" s="2" t="s">
        <v>0</v>
      </c>
      <c r="E753" s="16">
        <v>0</v>
      </c>
      <c r="F753" s="17" t="s">
        <v>2171</v>
      </c>
      <c r="G753" s="16">
        <f t="shared" si="45"/>
        <v>0</v>
      </c>
      <c r="H753" s="3">
        <f t="shared" si="46"/>
        <v>0</v>
      </c>
      <c r="I753" s="16">
        <v>97.840153000000001</v>
      </c>
      <c r="J753" s="3">
        <f t="shared" si="47"/>
        <v>766.31102982630944</v>
      </c>
      <c r="K753" s="3">
        <f t="shared" si="44"/>
        <v>766.31</v>
      </c>
    </row>
    <row r="754" spans="1:11" x14ac:dyDescent="0.45">
      <c r="A754" t="s">
        <v>81</v>
      </c>
      <c r="B754" t="s">
        <v>1749</v>
      </c>
      <c r="C754" t="s">
        <v>1408</v>
      </c>
      <c r="D754" s="2" t="s">
        <v>0</v>
      </c>
      <c r="E754" s="16">
        <v>0</v>
      </c>
      <c r="F754" s="17" t="s">
        <v>2171</v>
      </c>
      <c r="G754" s="16">
        <f t="shared" si="45"/>
        <v>0</v>
      </c>
      <c r="H754" s="3">
        <f t="shared" si="46"/>
        <v>0</v>
      </c>
      <c r="I754" s="16">
        <v>73.981106999999994</v>
      </c>
      <c r="J754" s="3">
        <f t="shared" si="47"/>
        <v>579.44040922401643</v>
      </c>
      <c r="K754" s="3">
        <f t="shared" si="44"/>
        <v>579.44000000000005</v>
      </c>
    </row>
    <row r="755" spans="1:11" x14ac:dyDescent="0.45">
      <c r="A755" t="s">
        <v>228</v>
      </c>
      <c r="B755" t="s">
        <v>1896</v>
      </c>
      <c r="C755" t="s">
        <v>1408</v>
      </c>
      <c r="D755" s="2" t="s">
        <v>0</v>
      </c>
      <c r="E755" s="16">
        <v>186.982372</v>
      </c>
      <c r="F755" s="17" t="s">
        <v>2169</v>
      </c>
      <c r="G755" s="16">
        <f t="shared" si="45"/>
        <v>149.58589760000001</v>
      </c>
      <c r="H755" s="3">
        <f t="shared" si="46"/>
        <v>15643.272742367741</v>
      </c>
      <c r="I755" s="16">
        <v>258.37365299999999</v>
      </c>
      <c r="J755" s="3">
        <f t="shared" si="47"/>
        <v>2023.6536231746848</v>
      </c>
      <c r="K755" s="3">
        <f t="shared" si="44"/>
        <v>17666.93</v>
      </c>
    </row>
    <row r="756" spans="1:11" x14ac:dyDescent="0.45">
      <c r="A756" t="s">
        <v>131</v>
      </c>
      <c r="B756" t="s">
        <v>1799</v>
      </c>
      <c r="C756" t="s">
        <v>1457</v>
      </c>
      <c r="D756" s="2" t="s">
        <v>0</v>
      </c>
      <c r="E756" s="16">
        <v>0</v>
      </c>
      <c r="F756" s="17" t="s">
        <v>2171</v>
      </c>
      <c r="G756" s="16">
        <f t="shared" si="45"/>
        <v>0</v>
      </c>
      <c r="H756" s="3">
        <f t="shared" si="46"/>
        <v>0</v>
      </c>
      <c r="I756" s="16">
        <v>102.733153</v>
      </c>
      <c r="J756" s="3">
        <f t="shared" si="47"/>
        <v>804.63435367618251</v>
      </c>
      <c r="K756" s="3">
        <f t="shared" si="44"/>
        <v>804.63</v>
      </c>
    </row>
    <row r="757" spans="1:11" x14ac:dyDescent="0.45">
      <c r="A757" t="s">
        <v>223</v>
      </c>
      <c r="B757" t="s">
        <v>1891</v>
      </c>
      <c r="C757" t="s">
        <v>1457</v>
      </c>
      <c r="D757" s="2" t="s">
        <v>0</v>
      </c>
      <c r="E757" s="16">
        <v>154.44304</v>
      </c>
      <c r="F757" s="17" t="s">
        <v>2170</v>
      </c>
      <c r="G757" s="16">
        <f t="shared" si="45"/>
        <v>154.44304</v>
      </c>
      <c r="H757" s="3">
        <f t="shared" si="46"/>
        <v>16151.219042993598</v>
      </c>
      <c r="I757" s="16">
        <v>207.36709400000001</v>
      </c>
      <c r="J757" s="3">
        <f t="shared" si="47"/>
        <v>1624.156202568787</v>
      </c>
      <c r="K757" s="3">
        <f t="shared" si="44"/>
        <v>17775.38</v>
      </c>
    </row>
    <row r="758" spans="1:11" x14ac:dyDescent="0.45">
      <c r="A758" t="s">
        <v>103</v>
      </c>
      <c r="B758" t="s">
        <v>1771</v>
      </c>
      <c r="C758" t="s">
        <v>1457</v>
      </c>
      <c r="D758" s="2" t="s">
        <v>0</v>
      </c>
      <c r="E758" s="16">
        <v>313.03927399999998</v>
      </c>
      <c r="F758" s="17" t="s">
        <v>2168</v>
      </c>
      <c r="G758" s="16">
        <f t="shared" si="45"/>
        <v>62.607854799999998</v>
      </c>
      <c r="H758" s="3">
        <f t="shared" si="46"/>
        <v>6547.3534882940539</v>
      </c>
      <c r="I758" s="16">
        <v>313.03927399999998</v>
      </c>
      <c r="J758" s="3">
        <f t="shared" si="47"/>
        <v>2451.8098253078183</v>
      </c>
      <c r="K758" s="3">
        <f t="shared" si="44"/>
        <v>8999.16</v>
      </c>
    </row>
    <row r="759" spans="1:11" x14ac:dyDescent="0.45">
      <c r="A759" t="s">
        <v>1037</v>
      </c>
      <c r="B759" t="s">
        <v>2145</v>
      </c>
      <c r="C759" t="s">
        <v>1354</v>
      </c>
      <c r="D759" s="2" t="s">
        <v>0</v>
      </c>
      <c r="E759" s="29">
        <v>0</v>
      </c>
      <c r="F759" s="17" t="s">
        <v>2171</v>
      </c>
      <c r="G759" s="16">
        <f t="shared" si="45"/>
        <v>0</v>
      </c>
      <c r="H759" s="3">
        <f t="shared" si="46"/>
        <v>0</v>
      </c>
      <c r="I759" s="16">
        <v>98.566308000000006</v>
      </c>
      <c r="J759" s="3">
        <f t="shared" si="47"/>
        <v>771.99847581654137</v>
      </c>
      <c r="K759" s="3">
        <f t="shared" ref="K759:K822" si="48">ROUND((H759+J759),2)</f>
        <v>772</v>
      </c>
    </row>
    <row r="760" spans="1:11" x14ac:dyDescent="0.45">
      <c r="A760" t="s">
        <v>79</v>
      </c>
      <c r="B760" t="s">
        <v>1747</v>
      </c>
      <c r="C760" t="s">
        <v>1457</v>
      </c>
      <c r="D760" s="2" t="s">
        <v>0</v>
      </c>
      <c r="E760" s="16">
        <v>0</v>
      </c>
      <c r="F760" s="17" t="s">
        <v>2171</v>
      </c>
      <c r="G760" s="16">
        <f t="shared" si="45"/>
        <v>0</v>
      </c>
      <c r="H760" s="3">
        <f t="shared" si="46"/>
        <v>0</v>
      </c>
      <c r="I760" s="16">
        <v>291.75184999999999</v>
      </c>
      <c r="J760" s="3">
        <f t="shared" si="47"/>
        <v>2285.0808566011842</v>
      </c>
      <c r="K760" s="3">
        <f t="shared" si="48"/>
        <v>2285.08</v>
      </c>
    </row>
    <row r="761" spans="1:11" x14ac:dyDescent="0.45">
      <c r="A761" t="s">
        <v>202</v>
      </c>
      <c r="B761" t="s">
        <v>1870</v>
      </c>
      <c r="C761" t="s">
        <v>1354</v>
      </c>
      <c r="D761" s="2" t="s">
        <v>0</v>
      </c>
      <c r="E761" s="16">
        <v>109.85671499999999</v>
      </c>
      <c r="F761" s="17" t="s">
        <v>2168</v>
      </c>
      <c r="G761" s="16">
        <f t="shared" si="45"/>
        <v>21.971343000000001</v>
      </c>
      <c r="H761" s="3">
        <f t="shared" si="46"/>
        <v>2297.701297913743</v>
      </c>
      <c r="I761" s="16">
        <v>151.95475400000001</v>
      </c>
      <c r="J761" s="3">
        <f t="shared" si="47"/>
        <v>1190.1514915327607</v>
      </c>
      <c r="K761" s="3">
        <f t="shared" si="48"/>
        <v>3487.85</v>
      </c>
    </row>
    <row r="762" spans="1:11" x14ac:dyDescent="0.45">
      <c r="A762" t="s">
        <v>240</v>
      </c>
      <c r="B762" t="s">
        <v>1908</v>
      </c>
      <c r="C762" t="s">
        <v>1354</v>
      </c>
      <c r="D762" s="2" t="s">
        <v>0</v>
      </c>
      <c r="E762" s="16">
        <v>398.354783</v>
      </c>
      <c r="F762" s="17" t="s">
        <v>2170</v>
      </c>
      <c r="G762" s="16">
        <f t="shared" si="45"/>
        <v>398.354783</v>
      </c>
      <c r="H762" s="3">
        <f t="shared" si="46"/>
        <v>41658.82358348542</v>
      </c>
      <c r="I762" s="16">
        <v>451.80996399999998</v>
      </c>
      <c r="J762" s="3">
        <f t="shared" si="47"/>
        <v>3538.7000958453914</v>
      </c>
      <c r="K762" s="3">
        <f t="shared" si="48"/>
        <v>45197.52</v>
      </c>
    </row>
    <row r="763" spans="1:11" x14ac:dyDescent="0.45">
      <c r="A763" t="s">
        <v>276</v>
      </c>
      <c r="B763" t="s">
        <v>1944</v>
      </c>
      <c r="C763" t="s">
        <v>1354</v>
      </c>
      <c r="D763" s="2" t="s">
        <v>0</v>
      </c>
      <c r="E763" s="16">
        <v>479.86692599999998</v>
      </c>
      <c r="F763" s="17" t="s">
        <v>2168</v>
      </c>
      <c r="G763" s="16">
        <f t="shared" si="45"/>
        <v>95.973385199999996</v>
      </c>
      <c r="H763" s="3">
        <f t="shared" si="46"/>
        <v>10036.626879805008</v>
      </c>
      <c r="I763" s="16">
        <v>931.27756899999997</v>
      </c>
      <c r="J763" s="3">
        <f t="shared" si="47"/>
        <v>7294.0224547127591</v>
      </c>
      <c r="K763" s="3">
        <f t="shared" si="48"/>
        <v>17330.650000000001</v>
      </c>
    </row>
    <row r="764" spans="1:11" x14ac:dyDescent="0.45">
      <c r="A764" t="s">
        <v>164</v>
      </c>
      <c r="B764" t="s">
        <v>1832</v>
      </c>
      <c r="C764" t="s">
        <v>1354</v>
      </c>
      <c r="D764" s="2" t="s">
        <v>0</v>
      </c>
      <c r="E764" s="16">
        <v>123.56135399999999</v>
      </c>
      <c r="F764" s="17" t="s">
        <v>2168</v>
      </c>
      <c r="G764" s="16">
        <f t="shared" si="45"/>
        <v>24.712270799999999</v>
      </c>
      <c r="H764" s="3">
        <f t="shared" si="46"/>
        <v>2584.3398235399577</v>
      </c>
      <c r="I764" s="16">
        <v>201.542012</v>
      </c>
      <c r="J764" s="3">
        <f t="shared" si="47"/>
        <v>1578.5325557390165</v>
      </c>
      <c r="K764" s="3">
        <f t="shared" si="48"/>
        <v>4162.87</v>
      </c>
    </row>
    <row r="765" spans="1:11" x14ac:dyDescent="0.45">
      <c r="A765" t="s">
        <v>187</v>
      </c>
      <c r="B765" t="s">
        <v>1855</v>
      </c>
      <c r="C765" t="s">
        <v>1521</v>
      </c>
      <c r="D765" s="2" t="s">
        <v>0</v>
      </c>
      <c r="E765" s="16">
        <v>470.76677699999999</v>
      </c>
      <c r="F765" s="17" t="s">
        <v>2169</v>
      </c>
      <c r="G765" s="16">
        <f t="shared" si="45"/>
        <v>376.61342160000004</v>
      </c>
      <c r="H765" s="3">
        <f t="shared" si="46"/>
        <v>39385.173114909529</v>
      </c>
      <c r="I765" s="16">
        <v>689.63109899999995</v>
      </c>
      <c r="J765" s="3">
        <f t="shared" si="47"/>
        <v>5401.3807365462671</v>
      </c>
      <c r="K765" s="3">
        <f t="shared" si="48"/>
        <v>44786.55</v>
      </c>
    </row>
    <row r="766" spans="1:11" x14ac:dyDescent="0.45">
      <c r="A766" t="s">
        <v>200</v>
      </c>
      <c r="B766" t="s">
        <v>1868</v>
      </c>
      <c r="C766" t="s">
        <v>1521</v>
      </c>
      <c r="D766" s="2" t="s">
        <v>0</v>
      </c>
      <c r="E766" s="16">
        <v>416.57892800000002</v>
      </c>
      <c r="F766" s="17" t="s">
        <v>2169</v>
      </c>
      <c r="G766" s="16">
        <f t="shared" si="45"/>
        <v>333.26314240000005</v>
      </c>
      <c r="H766" s="3">
        <f t="shared" si="46"/>
        <v>34851.722757197531</v>
      </c>
      <c r="I766" s="16">
        <v>595.15262700000005</v>
      </c>
      <c r="J766" s="3">
        <f t="shared" si="47"/>
        <v>4661.3993183371604</v>
      </c>
      <c r="K766" s="3">
        <f t="shared" si="48"/>
        <v>39513.120000000003</v>
      </c>
    </row>
    <row r="767" spans="1:11" x14ac:dyDescent="0.45">
      <c r="A767" t="s">
        <v>293</v>
      </c>
      <c r="B767" t="s">
        <v>1961</v>
      </c>
      <c r="C767" t="s">
        <v>1153</v>
      </c>
      <c r="D767" s="2" t="s">
        <v>0</v>
      </c>
      <c r="E767" s="16">
        <v>123.20642599999999</v>
      </c>
      <c r="F767" s="17" t="s">
        <v>2170</v>
      </c>
      <c r="G767" s="16">
        <f t="shared" si="45"/>
        <v>123.20642599999999</v>
      </c>
      <c r="H767" s="3">
        <f t="shared" si="46"/>
        <v>12884.581745026397</v>
      </c>
      <c r="I767" s="16">
        <v>189.091928</v>
      </c>
      <c r="J767" s="3">
        <f t="shared" si="47"/>
        <v>1481.0200682895738</v>
      </c>
      <c r="K767" s="3">
        <f t="shared" si="48"/>
        <v>14365.6</v>
      </c>
    </row>
    <row r="768" spans="1:11" x14ac:dyDescent="0.45">
      <c r="A768" t="s">
        <v>31</v>
      </c>
      <c r="B768" t="s">
        <v>1699</v>
      </c>
      <c r="C768" t="s">
        <v>1521</v>
      </c>
      <c r="D768" s="2" t="s">
        <v>0</v>
      </c>
      <c r="E768" s="16">
        <v>0</v>
      </c>
      <c r="F768" s="17" t="s">
        <v>2171</v>
      </c>
      <c r="G768" s="16">
        <f t="shared" si="45"/>
        <v>0</v>
      </c>
      <c r="H768" s="3">
        <f t="shared" si="46"/>
        <v>0</v>
      </c>
      <c r="I768" s="16">
        <v>319.441911</v>
      </c>
      <c r="J768" s="3">
        <f t="shared" si="47"/>
        <v>2501.9570419937331</v>
      </c>
      <c r="K768" s="3">
        <f t="shared" si="48"/>
        <v>2501.96</v>
      </c>
    </row>
    <row r="769" spans="1:11" x14ac:dyDescent="0.45">
      <c r="A769" t="s">
        <v>78</v>
      </c>
      <c r="B769" t="s">
        <v>1746</v>
      </c>
      <c r="C769" t="s">
        <v>1521</v>
      </c>
      <c r="D769" s="2" t="s">
        <v>0</v>
      </c>
      <c r="E769" s="16">
        <v>209.695334</v>
      </c>
      <c r="F769" s="17" t="s">
        <v>2169</v>
      </c>
      <c r="G769" s="16">
        <f t="shared" si="45"/>
        <v>167.75626720000002</v>
      </c>
      <c r="H769" s="3">
        <f t="shared" si="46"/>
        <v>17543.478925189265</v>
      </c>
      <c r="I769" s="16">
        <v>276.44533300000001</v>
      </c>
      <c r="J769" s="3">
        <f t="shared" si="47"/>
        <v>2165.1959990486425</v>
      </c>
      <c r="K769" s="3">
        <f t="shared" si="48"/>
        <v>19708.669999999998</v>
      </c>
    </row>
    <row r="770" spans="1:11" x14ac:dyDescent="0.45">
      <c r="A770" t="s">
        <v>122</v>
      </c>
      <c r="B770" t="s">
        <v>1790</v>
      </c>
      <c r="C770" t="s">
        <v>1521</v>
      </c>
      <c r="D770" s="2" t="s">
        <v>0</v>
      </c>
      <c r="E770" s="16">
        <v>147.458719</v>
      </c>
      <c r="F770" s="17" t="s">
        <v>2168</v>
      </c>
      <c r="G770" s="16">
        <f t="shared" si="45"/>
        <v>29.491743800000002</v>
      </c>
      <c r="H770" s="3">
        <f t="shared" si="46"/>
        <v>3084.1636766127394</v>
      </c>
      <c r="I770" s="16">
        <v>210.69820300000001</v>
      </c>
      <c r="J770" s="3">
        <f t="shared" si="47"/>
        <v>1650.2463658604745</v>
      </c>
      <c r="K770" s="3">
        <f t="shared" si="48"/>
        <v>4734.41</v>
      </c>
    </row>
    <row r="771" spans="1:11" x14ac:dyDescent="0.45">
      <c r="A771" t="s">
        <v>158</v>
      </c>
      <c r="B771" t="s">
        <v>1826</v>
      </c>
      <c r="C771" t="s">
        <v>1521</v>
      </c>
      <c r="D771" s="2" t="s">
        <v>0</v>
      </c>
      <c r="E771" s="16">
        <v>101.070172</v>
      </c>
      <c r="F771" s="17" t="s">
        <v>2169</v>
      </c>
      <c r="G771" s="16">
        <f t="shared" si="45"/>
        <v>80.856137600000011</v>
      </c>
      <c r="H771" s="3">
        <f t="shared" si="46"/>
        <v>8455.7076145874289</v>
      </c>
      <c r="I771" s="16">
        <v>143.05847800000001</v>
      </c>
      <c r="J771" s="3">
        <f t="shared" si="47"/>
        <v>1120.4734072887686</v>
      </c>
      <c r="K771" s="3">
        <f t="shared" si="48"/>
        <v>9576.18</v>
      </c>
    </row>
    <row r="772" spans="1:11" x14ac:dyDescent="0.45">
      <c r="A772" t="s">
        <v>256</v>
      </c>
      <c r="B772" t="s">
        <v>1924</v>
      </c>
      <c r="C772" t="s">
        <v>1337</v>
      </c>
      <c r="D772" s="2" t="s">
        <v>0</v>
      </c>
      <c r="E772" s="16">
        <v>0</v>
      </c>
      <c r="F772" s="17" t="s">
        <v>2171</v>
      </c>
      <c r="G772" s="16">
        <f t="shared" si="45"/>
        <v>0</v>
      </c>
      <c r="H772" s="3">
        <f t="shared" si="46"/>
        <v>0</v>
      </c>
      <c r="I772" s="16">
        <v>304.77172100000001</v>
      </c>
      <c r="J772" s="3">
        <f t="shared" si="47"/>
        <v>2387.0560727909601</v>
      </c>
      <c r="K772" s="3">
        <f t="shared" si="48"/>
        <v>2387.06</v>
      </c>
    </row>
    <row r="773" spans="1:11" x14ac:dyDescent="0.45">
      <c r="A773" t="s">
        <v>37</v>
      </c>
      <c r="B773" t="s">
        <v>1705</v>
      </c>
      <c r="C773" t="s">
        <v>1457</v>
      </c>
      <c r="D773" s="2" t="s">
        <v>0</v>
      </c>
      <c r="E773" s="16">
        <v>256.51254999999998</v>
      </c>
      <c r="F773" s="17" t="s">
        <v>2170</v>
      </c>
      <c r="G773" s="16">
        <f t="shared" si="45"/>
        <v>256.51254999999998</v>
      </c>
      <c r="H773" s="3">
        <f t="shared" si="46"/>
        <v>26825.361520511688</v>
      </c>
      <c r="I773" s="16">
        <v>471.49890599999998</v>
      </c>
      <c r="J773" s="3">
        <f t="shared" si="47"/>
        <v>3692.9093132023031</v>
      </c>
      <c r="K773" s="3">
        <f t="shared" si="48"/>
        <v>30518.27</v>
      </c>
    </row>
    <row r="774" spans="1:11" x14ac:dyDescent="0.45">
      <c r="A774" t="s">
        <v>111</v>
      </c>
      <c r="B774" t="s">
        <v>1779</v>
      </c>
      <c r="C774" t="s">
        <v>1457</v>
      </c>
      <c r="D774" s="2" t="s">
        <v>0</v>
      </c>
      <c r="E774" s="16">
        <v>334.74371600000001</v>
      </c>
      <c r="F774" s="17" t="s">
        <v>2170</v>
      </c>
      <c r="G774" s="16">
        <f t="shared" si="45"/>
        <v>334.74371600000001</v>
      </c>
      <c r="H774" s="3">
        <f t="shared" si="46"/>
        <v>35006.556982960457</v>
      </c>
      <c r="I774" s="16">
        <v>468.47443500000003</v>
      </c>
      <c r="J774" s="3">
        <f t="shared" si="47"/>
        <v>3669.2208231946292</v>
      </c>
      <c r="K774" s="3">
        <f t="shared" si="48"/>
        <v>38675.78</v>
      </c>
    </row>
    <row r="775" spans="1:11" x14ac:dyDescent="0.45">
      <c r="A775" t="s">
        <v>35</v>
      </c>
      <c r="B775" t="s">
        <v>1703</v>
      </c>
      <c r="C775" t="s">
        <v>1457</v>
      </c>
      <c r="D775" s="2" t="s">
        <v>0</v>
      </c>
      <c r="E775" s="16">
        <v>463.454947</v>
      </c>
      <c r="F775" s="17" t="s">
        <v>2170</v>
      </c>
      <c r="G775" s="16">
        <f t="shared" ref="G775:G838" si="49">IF(F775="Not Aligned",E775,IF(F775="Aligned",E775*0.2,IF(F775="Partially Aligned",E775*0.8,0)))</f>
        <v>463.454947</v>
      </c>
      <c r="H775" s="3">
        <f t="shared" ref="H775:H838" si="50">G775*$E$2</f>
        <v>48466.81576298931</v>
      </c>
      <c r="I775" s="16">
        <v>623.29853300000002</v>
      </c>
      <c r="J775" s="3">
        <f t="shared" ref="J775:J838" si="51">I775*$E$3</f>
        <v>4881.8458073390166</v>
      </c>
      <c r="K775" s="3">
        <f t="shared" si="48"/>
        <v>53348.66</v>
      </c>
    </row>
    <row r="776" spans="1:11" x14ac:dyDescent="0.45">
      <c r="A776" t="s">
        <v>123</v>
      </c>
      <c r="B776" t="s">
        <v>1791</v>
      </c>
      <c r="C776" t="s">
        <v>1457</v>
      </c>
      <c r="D776" s="2" t="s">
        <v>0</v>
      </c>
      <c r="E776" s="16">
        <v>106.46845399999999</v>
      </c>
      <c r="F776" s="17" t="s">
        <v>2170</v>
      </c>
      <c r="G776" s="16">
        <f t="shared" si="49"/>
        <v>106.46845399999999</v>
      </c>
      <c r="H776" s="3">
        <f t="shared" si="50"/>
        <v>11134.171677292081</v>
      </c>
      <c r="I776" s="16">
        <v>161.70625799999999</v>
      </c>
      <c r="J776" s="3">
        <f t="shared" si="51"/>
        <v>1266.5279570580688</v>
      </c>
      <c r="K776" s="3">
        <f t="shared" si="48"/>
        <v>12400.7</v>
      </c>
    </row>
    <row r="777" spans="1:11" x14ac:dyDescent="0.45">
      <c r="A777" t="s">
        <v>38</v>
      </c>
      <c r="B777" t="s">
        <v>1706</v>
      </c>
      <c r="C777" t="s">
        <v>1457</v>
      </c>
      <c r="D777" s="2" t="s">
        <v>0</v>
      </c>
      <c r="E777" s="16">
        <v>515.81970799999999</v>
      </c>
      <c r="F777" s="17" t="s">
        <v>2169</v>
      </c>
      <c r="G777" s="16">
        <f t="shared" si="49"/>
        <v>412.6557664</v>
      </c>
      <c r="H777" s="3">
        <f t="shared" si="50"/>
        <v>43154.380232872893</v>
      </c>
      <c r="I777" s="16">
        <v>823.589384</v>
      </c>
      <c r="J777" s="3">
        <f t="shared" si="51"/>
        <v>6450.5789254750634</v>
      </c>
      <c r="K777" s="3">
        <f t="shared" si="48"/>
        <v>49604.959999999999</v>
      </c>
    </row>
    <row r="778" spans="1:11" x14ac:dyDescent="0.45">
      <c r="A778" t="s">
        <v>75</v>
      </c>
      <c r="B778" t="s">
        <v>1743</v>
      </c>
      <c r="C778" t="s">
        <v>1457</v>
      </c>
      <c r="D778" s="2" t="s">
        <v>0</v>
      </c>
      <c r="E778" s="16">
        <v>246.40218999999999</v>
      </c>
      <c r="F778" s="17" t="s">
        <v>2170</v>
      </c>
      <c r="G778" s="16">
        <f t="shared" si="49"/>
        <v>246.40218999999999</v>
      </c>
      <c r="H778" s="3">
        <f t="shared" si="50"/>
        <v>25768.04848805959</v>
      </c>
      <c r="I778" s="16">
        <v>385.735209</v>
      </c>
      <c r="J778" s="3">
        <f t="shared" si="51"/>
        <v>3021.1844134080279</v>
      </c>
      <c r="K778" s="3">
        <f t="shared" si="48"/>
        <v>28789.23</v>
      </c>
    </row>
    <row r="779" spans="1:11" x14ac:dyDescent="0.45">
      <c r="A779" t="s">
        <v>146</v>
      </c>
      <c r="B779" t="s">
        <v>1814</v>
      </c>
      <c r="C779" t="s">
        <v>1521</v>
      </c>
      <c r="D779" s="2" t="s">
        <v>0</v>
      </c>
      <c r="E779" s="16">
        <v>97.277332000000001</v>
      </c>
      <c r="F779" s="17" t="s">
        <v>2170</v>
      </c>
      <c r="G779" s="16">
        <f t="shared" si="49"/>
        <v>97.277332000000001</v>
      </c>
      <c r="H779" s="3">
        <f t="shared" si="50"/>
        <v>10172.989971254196</v>
      </c>
      <c r="I779" s="16">
        <v>111.59784500000001</v>
      </c>
      <c r="J779" s="3">
        <f t="shared" si="51"/>
        <v>874.06506333189054</v>
      </c>
      <c r="K779" s="3">
        <f t="shared" si="48"/>
        <v>11047.06</v>
      </c>
    </row>
    <row r="780" spans="1:11" x14ac:dyDescent="0.45">
      <c r="A780" t="s">
        <v>260</v>
      </c>
      <c r="B780" t="s">
        <v>1928</v>
      </c>
      <c r="C780" t="s">
        <v>1367</v>
      </c>
      <c r="D780" s="2" t="s">
        <v>0</v>
      </c>
      <c r="E780" s="16">
        <v>277.05276600000002</v>
      </c>
      <c r="F780" s="17" t="s">
        <v>2170</v>
      </c>
      <c r="G780" s="16">
        <f t="shared" si="49"/>
        <v>277.05276600000002</v>
      </c>
      <c r="H780" s="3">
        <f t="shared" si="50"/>
        <v>28973.399579115056</v>
      </c>
      <c r="I780" s="16">
        <v>391.81048700000002</v>
      </c>
      <c r="J780" s="3">
        <f t="shared" si="51"/>
        <v>3068.7676642300203</v>
      </c>
      <c r="K780" s="3">
        <f t="shared" si="48"/>
        <v>32042.17</v>
      </c>
    </row>
    <row r="781" spans="1:11" x14ac:dyDescent="0.45">
      <c r="A781" t="s">
        <v>259</v>
      </c>
      <c r="B781" t="s">
        <v>1927</v>
      </c>
      <c r="C781" t="s">
        <v>1367</v>
      </c>
      <c r="D781" s="2" t="s">
        <v>0</v>
      </c>
      <c r="E781" s="16">
        <v>138.217568</v>
      </c>
      <c r="F781" s="17" t="s">
        <v>2170</v>
      </c>
      <c r="G781" s="16">
        <f t="shared" si="49"/>
        <v>138.217568</v>
      </c>
      <c r="H781" s="3">
        <f t="shared" si="50"/>
        <v>14454.40478481816</v>
      </c>
      <c r="I781" s="16">
        <v>138.217568</v>
      </c>
      <c r="J781" s="3">
        <f t="shared" si="51"/>
        <v>1082.5580666678634</v>
      </c>
      <c r="K781" s="3">
        <f t="shared" si="48"/>
        <v>15536.96</v>
      </c>
    </row>
    <row r="782" spans="1:11" x14ac:dyDescent="0.45">
      <c r="A782" t="s">
        <v>22</v>
      </c>
      <c r="B782" t="s">
        <v>1690</v>
      </c>
      <c r="C782" t="s">
        <v>1367</v>
      </c>
      <c r="D782" s="2" t="s">
        <v>0</v>
      </c>
      <c r="E782" s="16">
        <v>26.771913999999999</v>
      </c>
      <c r="F782" s="17" t="s">
        <v>2170</v>
      </c>
      <c r="G782" s="16">
        <f t="shared" si="49"/>
        <v>26.771913999999999</v>
      </c>
      <c r="H782" s="3">
        <f t="shared" si="50"/>
        <v>2799.7315205281307</v>
      </c>
      <c r="I782" s="16">
        <v>93.833354999999997</v>
      </c>
      <c r="J782" s="3">
        <f t="shared" si="51"/>
        <v>734.92868415800285</v>
      </c>
      <c r="K782" s="3">
        <f t="shared" si="48"/>
        <v>3534.66</v>
      </c>
    </row>
    <row r="783" spans="1:11" x14ac:dyDescent="0.45">
      <c r="A783" t="s">
        <v>21</v>
      </c>
      <c r="B783" t="s">
        <v>1689</v>
      </c>
      <c r="C783" t="s">
        <v>1521</v>
      </c>
      <c r="D783" s="2" t="s">
        <v>0</v>
      </c>
      <c r="E783" s="16">
        <v>131.90462299999999</v>
      </c>
      <c r="F783" s="17" t="s">
        <v>2170</v>
      </c>
      <c r="G783" s="16">
        <f t="shared" si="49"/>
        <v>131.90462299999999</v>
      </c>
      <c r="H783" s="3">
        <f t="shared" si="50"/>
        <v>13794.214739987578</v>
      </c>
      <c r="I783" s="16">
        <v>207.15623600000001</v>
      </c>
      <c r="J783" s="3">
        <f t="shared" si="51"/>
        <v>1622.5047046288041</v>
      </c>
      <c r="K783" s="3">
        <f t="shared" si="48"/>
        <v>15416.72</v>
      </c>
    </row>
    <row r="784" spans="1:11" x14ac:dyDescent="0.45">
      <c r="A784" t="s">
        <v>289</v>
      </c>
      <c r="B784" t="s">
        <v>1957</v>
      </c>
      <c r="C784" t="s">
        <v>1521</v>
      </c>
      <c r="D784" s="2" t="s">
        <v>0</v>
      </c>
      <c r="E784" s="16">
        <v>259.35826400000002</v>
      </c>
      <c r="F784" s="17" t="s">
        <v>2168</v>
      </c>
      <c r="G784" s="16">
        <f t="shared" si="49"/>
        <v>51.871652800000007</v>
      </c>
      <c r="H784" s="3">
        <f t="shared" si="50"/>
        <v>5424.5916584840097</v>
      </c>
      <c r="I784" s="16">
        <v>259.35826400000002</v>
      </c>
      <c r="J784" s="3">
        <f t="shared" si="51"/>
        <v>2031.3653677524794</v>
      </c>
      <c r="K784" s="3">
        <f t="shared" si="48"/>
        <v>7455.96</v>
      </c>
    </row>
    <row r="785" spans="1:11" x14ac:dyDescent="0.45">
      <c r="A785" t="s">
        <v>23</v>
      </c>
      <c r="B785" t="s">
        <v>1691</v>
      </c>
      <c r="C785" t="s">
        <v>1521</v>
      </c>
      <c r="D785" s="2" t="s">
        <v>0</v>
      </c>
      <c r="E785" s="16">
        <v>56.551875000000003</v>
      </c>
      <c r="F785" s="17" t="s">
        <v>2170</v>
      </c>
      <c r="G785" s="16">
        <f t="shared" si="49"/>
        <v>56.551875000000003</v>
      </c>
      <c r="H785" s="3">
        <f t="shared" si="50"/>
        <v>5914.0361418487591</v>
      </c>
      <c r="I785" s="16">
        <v>242.93026499999999</v>
      </c>
      <c r="J785" s="3">
        <f t="shared" si="51"/>
        <v>1902.6967542469833</v>
      </c>
      <c r="K785" s="3">
        <f t="shared" si="48"/>
        <v>7816.73</v>
      </c>
    </row>
    <row r="786" spans="1:11" x14ac:dyDescent="0.45">
      <c r="A786" t="s">
        <v>264</v>
      </c>
      <c r="B786" t="s">
        <v>1932</v>
      </c>
      <c r="C786" t="s">
        <v>1521</v>
      </c>
      <c r="D786" s="2" t="s">
        <v>0</v>
      </c>
      <c r="E786" s="16">
        <v>543.58912799999996</v>
      </c>
      <c r="F786" s="17" t="s">
        <v>2170</v>
      </c>
      <c r="G786" s="16">
        <f t="shared" si="49"/>
        <v>543.58912799999996</v>
      </c>
      <c r="H786" s="3">
        <f t="shared" si="50"/>
        <v>56847.0231854921</v>
      </c>
      <c r="I786" s="16">
        <v>1153.5646730000001</v>
      </c>
      <c r="J786" s="3">
        <f t="shared" si="51"/>
        <v>9035.0362855409676</v>
      </c>
      <c r="K786" s="3">
        <f t="shared" si="48"/>
        <v>65882.06</v>
      </c>
    </row>
    <row r="787" spans="1:11" x14ac:dyDescent="0.45">
      <c r="A787" t="s">
        <v>309</v>
      </c>
      <c r="B787" t="s">
        <v>1977</v>
      </c>
      <c r="C787" t="s">
        <v>1521</v>
      </c>
      <c r="D787" s="2" t="s">
        <v>0</v>
      </c>
      <c r="E787" s="16">
        <v>154.34397899999999</v>
      </c>
      <c r="F787" s="17" t="s">
        <v>2170</v>
      </c>
      <c r="G787" s="16">
        <f t="shared" si="49"/>
        <v>154.34397899999999</v>
      </c>
      <c r="H787" s="3">
        <f t="shared" si="50"/>
        <v>16140.859522036111</v>
      </c>
      <c r="I787" s="16">
        <v>154.34397899999999</v>
      </c>
      <c r="J787" s="3">
        <f t="shared" si="51"/>
        <v>1208.8645598804437</v>
      </c>
      <c r="K787" s="3">
        <f t="shared" si="48"/>
        <v>17349.72</v>
      </c>
    </row>
    <row r="788" spans="1:11" x14ac:dyDescent="0.45">
      <c r="A788" t="s">
        <v>32</v>
      </c>
      <c r="B788" t="s">
        <v>1700</v>
      </c>
      <c r="C788" t="s">
        <v>1521</v>
      </c>
      <c r="D788" s="2" t="s">
        <v>0</v>
      </c>
      <c r="E788" s="16">
        <v>27.086303999999998</v>
      </c>
      <c r="F788" s="17" t="s">
        <v>2170</v>
      </c>
      <c r="G788" s="16">
        <f t="shared" si="49"/>
        <v>27.086303999999998</v>
      </c>
      <c r="H788" s="3">
        <f t="shared" si="50"/>
        <v>2832.6095430983078</v>
      </c>
      <c r="I788" s="16">
        <v>122.07325299999999</v>
      </c>
      <c r="J788" s="3">
        <f t="shared" si="51"/>
        <v>956.11134439535897</v>
      </c>
      <c r="K788" s="3">
        <f t="shared" si="48"/>
        <v>3788.72</v>
      </c>
    </row>
    <row r="789" spans="1:11" x14ac:dyDescent="0.45">
      <c r="A789" t="s">
        <v>310</v>
      </c>
      <c r="B789" t="s">
        <v>1978</v>
      </c>
      <c r="C789" t="s">
        <v>1521</v>
      </c>
      <c r="D789" s="2" t="s">
        <v>0</v>
      </c>
      <c r="E789" s="16">
        <v>115.729634</v>
      </c>
      <c r="F789" s="17" t="s">
        <v>2170</v>
      </c>
      <c r="G789" s="16">
        <f t="shared" si="49"/>
        <v>115.729634</v>
      </c>
      <c r="H789" s="3">
        <f t="shared" si="50"/>
        <v>12102.679852063773</v>
      </c>
      <c r="I789" s="16">
        <v>141.99726000000001</v>
      </c>
      <c r="J789" s="3">
        <f t="shared" si="51"/>
        <v>1112.161655584433</v>
      </c>
      <c r="K789" s="3">
        <f t="shared" si="48"/>
        <v>13214.84</v>
      </c>
    </row>
    <row r="790" spans="1:11" x14ac:dyDescent="0.45">
      <c r="A790" t="s">
        <v>124</v>
      </c>
      <c r="B790" t="s">
        <v>1792</v>
      </c>
      <c r="C790" t="s">
        <v>1521</v>
      </c>
      <c r="D790" s="2" t="s">
        <v>0</v>
      </c>
      <c r="E790" s="16">
        <v>0</v>
      </c>
      <c r="F790" s="17" t="s">
        <v>2171</v>
      </c>
      <c r="G790" s="16">
        <f t="shared" si="49"/>
        <v>0</v>
      </c>
      <c r="H790" s="3">
        <f t="shared" si="50"/>
        <v>0</v>
      </c>
      <c r="I790" s="16">
        <v>47.423774999999999</v>
      </c>
      <c r="J790" s="3">
        <f t="shared" si="51"/>
        <v>371.43606938657575</v>
      </c>
      <c r="K790" s="3">
        <f t="shared" si="48"/>
        <v>371.44</v>
      </c>
    </row>
    <row r="791" spans="1:11" x14ac:dyDescent="0.45">
      <c r="A791" t="s">
        <v>262</v>
      </c>
      <c r="B791" t="s">
        <v>1930</v>
      </c>
      <c r="C791" t="s">
        <v>1521</v>
      </c>
      <c r="D791" s="2" t="s">
        <v>0</v>
      </c>
      <c r="E791" s="16">
        <v>227.458707</v>
      </c>
      <c r="F791" s="17" t="s">
        <v>2170</v>
      </c>
      <c r="G791" s="16">
        <f t="shared" si="49"/>
        <v>227.458707</v>
      </c>
      <c r="H791" s="3">
        <f t="shared" si="50"/>
        <v>23786.992278791593</v>
      </c>
      <c r="I791" s="16">
        <v>227.458707</v>
      </c>
      <c r="J791" s="3">
        <f t="shared" si="51"/>
        <v>1781.5192501194349</v>
      </c>
      <c r="K791" s="3">
        <f t="shared" si="48"/>
        <v>25568.51</v>
      </c>
    </row>
    <row r="792" spans="1:11" x14ac:dyDescent="0.45">
      <c r="A792" t="s">
        <v>19</v>
      </c>
      <c r="B792" t="s">
        <v>1687</v>
      </c>
      <c r="C792" t="s">
        <v>1521</v>
      </c>
      <c r="D792" s="2" t="s">
        <v>0</v>
      </c>
      <c r="E792" s="16">
        <v>31.311188999999999</v>
      </c>
      <c r="F792" s="17" t="s">
        <v>2170</v>
      </c>
      <c r="G792" s="16">
        <f t="shared" si="49"/>
        <v>31.311188999999999</v>
      </c>
      <c r="H792" s="3">
        <f t="shared" si="50"/>
        <v>3274.4361418654521</v>
      </c>
      <c r="I792" s="16">
        <v>143.764849</v>
      </c>
      <c r="J792" s="3">
        <f t="shared" si="51"/>
        <v>1126.0058995412023</v>
      </c>
      <c r="K792" s="3">
        <f t="shared" si="48"/>
        <v>4400.4399999999996</v>
      </c>
    </row>
    <row r="793" spans="1:11" x14ac:dyDescent="0.45">
      <c r="A793" t="s">
        <v>92</v>
      </c>
      <c r="B793" t="s">
        <v>1760</v>
      </c>
      <c r="C793" t="s">
        <v>1521</v>
      </c>
      <c r="D793" s="2" t="s">
        <v>0</v>
      </c>
      <c r="E793" s="16">
        <v>120.373147</v>
      </c>
      <c r="F793" s="17" t="s">
        <v>2170</v>
      </c>
      <c r="G793" s="16">
        <f t="shared" si="49"/>
        <v>120.373147</v>
      </c>
      <c r="H793" s="3">
        <f t="shared" si="50"/>
        <v>12588.285390468018</v>
      </c>
      <c r="I793" s="16">
        <v>188.21371099999999</v>
      </c>
      <c r="J793" s="3">
        <f t="shared" si="51"/>
        <v>1474.1416308275946</v>
      </c>
      <c r="K793" s="3">
        <f t="shared" si="48"/>
        <v>14062.43</v>
      </c>
    </row>
    <row r="794" spans="1:11" x14ac:dyDescent="0.45">
      <c r="A794" t="s">
        <v>272</v>
      </c>
      <c r="B794" t="s">
        <v>1940</v>
      </c>
      <c r="C794" t="s">
        <v>1457</v>
      </c>
      <c r="D794" s="2" t="s">
        <v>0</v>
      </c>
      <c r="E794" s="16">
        <v>587.67647099999999</v>
      </c>
      <c r="F794" s="17" t="s">
        <v>2170</v>
      </c>
      <c r="G794" s="16">
        <f t="shared" si="49"/>
        <v>587.67647099999999</v>
      </c>
      <c r="H794" s="3">
        <f t="shared" si="50"/>
        <v>61457.55360380419</v>
      </c>
      <c r="I794" s="16">
        <v>983.09290399999998</v>
      </c>
      <c r="J794" s="3">
        <f t="shared" si="51"/>
        <v>7699.8544317400765</v>
      </c>
      <c r="K794" s="3">
        <f t="shared" si="48"/>
        <v>69157.41</v>
      </c>
    </row>
    <row r="795" spans="1:11" x14ac:dyDescent="0.45">
      <c r="A795" t="s">
        <v>44</v>
      </c>
      <c r="B795" t="s">
        <v>1712</v>
      </c>
      <c r="C795" t="s">
        <v>1093</v>
      </c>
      <c r="D795" s="2" t="s">
        <v>0</v>
      </c>
      <c r="E795" s="16">
        <v>0</v>
      </c>
      <c r="F795" s="17" t="s">
        <v>2171</v>
      </c>
      <c r="G795" s="16">
        <f t="shared" si="49"/>
        <v>0</v>
      </c>
      <c r="H795" s="3">
        <f t="shared" si="50"/>
        <v>0</v>
      </c>
      <c r="I795" s="16">
        <v>46.050918000000003</v>
      </c>
      <c r="J795" s="3">
        <f t="shared" si="51"/>
        <v>360.68347518862663</v>
      </c>
      <c r="K795" s="3">
        <f t="shared" si="48"/>
        <v>360.68</v>
      </c>
    </row>
    <row r="796" spans="1:11" x14ac:dyDescent="0.45">
      <c r="A796" t="s">
        <v>211</v>
      </c>
      <c r="B796" t="s">
        <v>1879</v>
      </c>
      <c r="C796" t="s">
        <v>1178</v>
      </c>
      <c r="D796" s="2" t="s">
        <v>0</v>
      </c>
      <c r="E796" s="16">
        <v>0</v>
      </c>
      <c r="F796" s="17" t="s">
        <v>2171</v>
      </c>
      <c r="G796" s="16">
        <f t="shared" si="49"/>
        <v>0</v>
      </c>
      <c r="H796" s="3">
        <f t="shared" si="50"/>
        <v>0</v>
      </c>
      <c r="I796" s="16">
        <v>184.38224299999999</v>
      </c>
      <c r="J796" s="3">
        <f t="shared" si="51"/>
        <v>1444.1325180165531</v>
      </c>
      <c r="K796" s="3">
        <f t="shared" si="48"/>
        <v>1444.13</v>
      </c>
    </row>
    <row r="797" spans="1:11" x14ac:dyDescent="0.45">
      <c r="A797" t="s">
        <v>204</v>
      </c>
      <c r="B797" t="s">
        <v>1872</v>
      </c>
      <c r="C797" t="s">
        <v>1354</v>
      </c>
      <c r="D797" s="2" t="s">
        <v>0</v>
      </c>
      <c r="E797" s="16">
        <v>108.454419</v>
      </c>
      <c r="F797" s="17" t="s">
        <v>2170</v>
      </c>
      <c r="G797" s="16">
        <f t="shared" si="49"/>
        <v>108.454419</v>
      </c>
      <c r="H797" s="3">
        <f t="shared" si="50"/>
        <v>11341.858315205442</v>
      </c>
      <c r="I797" s="16">
        <v>192.73551800000001</v>
      </c>
      <c r="J797" s="3">
        <f t="shared" si="51"/>
        <v>1509.5576688508163</v>
      </c>
      <c r="K797" s="3">
        <f t="shared" si="48"/>
        <v>12851.42</v>
      </c>
    </row>
    <row r="798" spans="1:11" x14ac:dyDescent="0.45">
      <c r="A798" t="s">
        <v>192</v>
      </c>
      <c r="B798" t="s">
        <v>1860</v>
      </c>
      <c r="C798" t="s">
        <v>1153</v>
      </c>
      <c r="D798" s="2" t="s">
        <v>0</v>
      </c>
      <c r="E798" s="16">
        <v>0</v>
      </c>
      <c r="F798" s="17" t="s">
        <v>2171</v>
      </c>
      <c r="G798" s="16">
        <f t="shared" si="49"/>
        <v>0</v>
      </c>
      <c r="H798" s="3">
        <f t="shared" si="50"/>
        <v>0</v>
      </c>
      <c r="I798" s="16">
        <v>88.560355999999999</v>
      </c>
      <c r="J798" s="3">
        <f t="shared" si="51"/>
        <v>693.62910346373417</v>
      </c>
      <c r="K798" s="3">
        <f t="shared" si="48"/>
        <v>693.63</v>
      </c>
    </row>
    <row r="799" spans="1:11" x14ac:dyDescent="0.45">
      <c r="A799" t="s">
        <v>87</v>
      </c>
      <c r="B799" t="s">
        <v>1755</v>
      </c>
      <c r="C799" t="s">
        <v>1153</v>
      </c>
      <c r="D799" s="2" t="s">
        <v>0</v>
      </c>
      <c r="E799" s="16">
        <v>0</v>
      </c>
      <c r="F799" s="17" t="s">
        <v>2171</v>
      </c>
      <c r="G799" s="16">
        <f t="shared" si="49"/>
        <v>0</v>
      </c>
      <c r="H799" s="3">
        <f t="shared" si="50"/>
        <v>0</v>
      </c>
      <c r="I799" s="16">
        <v>65.905186999999998</v>
      </c>
      <c r="J799" s="3">
        <f t="shared" si="51"/>
        <v>516.18757915132755</v>
      </c>
      <c r="K799" s="3">
        <f t="shared" si="48"/>
        <v>516.19000000000005</v>
      </c>
    </row>
    <row r="800" spans="1:11" x14ac:dyDescent="0.45">
      <c r="A800" t="s">
        <v>232</v>
      </c>
      <c r="B800" t="s">
        <v>1900</v>
      </c>
      <c r="C800" t="s">
        <v>1153</v>
      </c>
      <c r="D800" s="2" t="s">
        <v>0</v>
      </c>
      <c r="E800" s="16">
        <v>0</v>
      </c>
      <c r="F800" s="17" t="s">
        <v>2171</v>
      </c>
      <c r="G800" s="16">
        <f t="shared" si="49"/>
        <v>0</v>
      </c>
      <c r="H800" s="3">
        <f t="shared" si="50"/>
        <v>0</v>
      </c>
      <c r="I800" s="16">
        <v>110.928517</v>
      </c>
      <c r="J800" s="3">
        <f t="shared" si="51"/>
        <v>868.82270205950385</v>
      </c>
      <c r="K800" s="3">
        <f t="shared" si="48"/>
        <v>868.82</v>
      </c>
    </row>
    <row r="801" spans="1:11" x14ac:dyDescent="0.45">
      <c r="A801" t="s">
        <v>95</v>
      </c>
      <c r="B801" t="s">
        <v>1763</v>
      </c>
      <c r="C801" t="s">
        <v>1153</v>
      </c>
      <c r="D801" s="2" t="s">
        <v>0</v>
      </c>
      <c r="E801" s="16">
        <v>0</v>
      </c>
      <c r="F801" s="17" t="s">
        <v>2168</v>
      </c>
      <c r="G801" s="16">
        <f t="shared" si="49"/>
        <v>0</v>
      </c>
      <c r="H801" s="3">
        <f t="shared" si="50"/>
        <v>0</v>
      </c>
      <c r="I801" s="16">
        <v>330.10845699999999</v>
      </c>
      <c r="J801" s="3">
        <f t="shared" si="51"/>
        <v>2585.5003685250163</v>
      </c>
      <c r="K801" s="3">
        <f t="shared" si="48"/>
        <v>2585.5</v>
      </c>
    </row>
    <row r="802" spans="1:11" x14ac:dyDescent="0.45">
      <c r="A802" t="s">
        <v>176</v>
      </c>
      <c r="B802" t="s">
        <v>1844</v>
      </c>
      <c r="C802" t="s">
        <v>1153</v>
      </c>
      <c r="D802" s="2" t="s">
        <v>0</v>
      </c>
      <c r="E802" s="16">
        <v>72.608541000000002</v>
      </c>
      <c r="F802" s="17" t="s">
        <v>2170</v>
      </c>
      <c r="G802" s="16">
        <f t="shared" si="49"/>
        <v>72.608541000000002</v>
      </c>
      <c r="H802" s="3">
        <f t="shared" si="50"/>
        <v>7593.19714299318</v>
      </c>
      <c r="I802" s="16">
        <v>82.246471999999997</v>
      </c>
      <c r="J802" s="3">
        <f t="shared" si="51"/>
        <v>644.17702472215797</v>
      </c>
      <c r="K802" s="3">
        <f t="shared" si="48"/>
        <v>8237.3700000000008</v>
      </c>
    </row>
    <row r="803" spans="1:11" x14ac:dyDescent="0.45">
      <c r="A803" t="s">
        <v>149</v>
      </c>
      <c r="B803" t="s">
        <v>1817</v>
      </c>
      <c r="C803" t="s">
        <v>1153</v>
      </c>
      <c r="D803" s="2" t="s">
        <v>0</v>
      </c>
      <c r="E803" s="16">
        <v>629.94256900000005</v>
      </c>
      <c r="F803" s="17" t="s">
        <v>2168</v>
      </c>
      <c r="G803" s="16">
        <f t="shared" si="49"/>
        <v>125.98851380000002</v>
      </c>
      <c r="H803" s="3">
        <f t="shared" si="50"/>
        <v>13175.524667767626</v>
      </c>
      <c r="I803" s="16">
        <v>910.691464</v>
      </c>
      <c r="J803" s="3">
        <f t="shared" si="51"/>
        <v>7132.7864096029098</v>
      </c>
      <c r="K803" s="3">
        <f t="shared" si="48"/>
        <v>20308.310000000001</v>
      </c>
    </row>
    <row r="804" spans="1:11" x14ac:dyDescent="0.45">
      <c r="A804" t="s">
        <v>178</v>
      </c>
      <c r="B804" t="s">
        <v>1846</v>
      </c>
      <c r="C804" t="s">
        <v>1478</v>
      </c>
      <c r="D804" s="2" t="s">
        <v>0</v>
      </c>
      <c r="E804" s="16">
        <v>310.54820100000001</v>
      </c>
      <c r="F804" s="17" t="s">
        <v>2170</v>
      </c>
      <c r="G804" s="16">
        <f t="shared" si="49"/>
        <v>310.54820100000001</v>
      </c>
      <c r="H804" s="3">
        <f t="shared" si="50"/>
        <v>32476.258028581953</v>
      </c>
      <c r="I804" s="16">
        <v>354.25247200000001</v>
      </c>
      <c r="J804" s="3">
        <f t="shared" si="51"/>
        <v>2774.6029448342733</v>
      </c>
      <c r="K804" s="3">
        <f t="shared" si="48"/>
        <v>35250.86</v>
      </c>
    </row>
    <row r="805" spans="1:11" x14ac:dyDescent="0.45">
      <c r="A805" t="s">
        <v>265</v>
      </c>
      <c r="B805" t="s">
        <v>1933</v>
      </c>
      <c r="C805" t="s">
        <v>1354</v>
      </c>
      <c r="D805" s="2" t="s">
        <v>0</v>
      </c>
      <c r="E805" s="16">
        <v>0</v>
      </c>
      <c r="F805" s="17" t="s">
        <v>2171</v>
      </c>
      <c r="G805" s="16">
        <f t="shared" si="49"/>
        <v>0</v>
      </c>
      <c r="H805" s="3">
        <f t="shared" si="50"/>
        <v>0</v>
      </c>
      <c r="I805" s="16">
        <v>1611.497605</v>
      </c>
      <c r="J805" s="3">
        <f t="shared" si="51"/>
        <v>12621.693153425273</v>
      </c>
      <c r="K805" s="3">
        <f t="shared" si="48"/>
        <v>12621.69</v>
      </c>
    </row>
    <row r="806" spans="1:11" x14ac:dyDescent="0.45">
      <c r="A806" t="s">
        <v>230</v>
      </c>
      <c r="B806" t="s">
        <v>1898</v>
      </c>
      <c r="C806" t="s">
        <v>1354</v>
      </c>
      <c r="D806" s="2" t="s">
        <v>0</v>
      </c>
      <c r="E806" s="16">
        <v>156.85563300000001</v>
      </c>
      <c r="F806" s="17" t="s">
        <v>2169</v>
      </c>
      <c r="G806" s="16">
        <f t="shared" si="49"/>
        <v>125.48450640000001</v>
      </c>
      <c r="H806" s="3">
        <f t="shared" si="50"/>
        <v>13122.816990447302</v>
      </c>
      <c r="I806" s="16">
        <v>236.06917799999999</v>
      </c>
      <c r="J806" s="3">
        <f t="shared" si="51"/>
        <v>1848.9588308741743</v>
      </c>
      <c r="K806" s="3">
        <f t="shared" si="48"/>
        <v>14971.78</v>
      </c>
    </row>
    <row r="807" spans="1:11" x14ac:dyDescent="0.45">
      <c r="A807" t="s">
        <v>144</v>
      </c>
      <c r="B807" t="s">
        <v>1812</v>
      </c>
      <c r="C807" t="s">
        <v>1408</v>
      </c>
      <c r="D807" s="2" t="s">
        <v>0</v>
      </c>
      <c r="E807" s="16">
        <v>105.615557</v>
      </c>
      <c r="F807" s="17" t="s">
        <v>2169</v>
      </c>
      <c r="G807" s="16">
        <f t="shared" si="49"/>
        <v>84.492445599999996</v>
      </c>
      <c r="H807" s="3">
        <f t="shared" si="50"/>
        <v>8835.9824849589895</v>
      </c>
      <c r="I807" s="16">
        <v>105.615557</v>
      </c>
      <c r="J807" s="3">
        <f t="shared" si="51"/>
        <v>827.21013580538124</v>
      </c>
      <c r="K807" s="3">
        <f t="shared" si="48"/>
        <v>9663.19</v>
      </c>
    </row>
    <row r="808" spans="1:11" x14ac:dyDescent="0.45">
      <c r="A808" t="s">
        <v>90</v>
      </c>
      <c r="B808" t="s">
        <v>1758</v>
      </c>
      <c r="C808" t="s">
        <v>1478</v>
      </c>
      <c r="D808" s="2" t="s">
        <v>0</v>
      </c>
      <c r="E808" s="16">
        <v>0</v>
      </c>
      <c r="F808" s="17" t="s">
        <v>2171</v>
      </c>
      <c r="G808" s="16">
        <f t="shared" si="49"/>
        <v>0</v>
      </c>
      <c r="H808" s="3">
        <f t="shared" si="50"/>
        <v>0</v>
      </c>
      <c r="I808" s="16">
        <v>53.125432000000004</v>
      </c>
      <c r="J808" s="3">
        <f t="shared" si="51"/>
        <v>416.09301761708787</v>
      </c>
      <c r="K808" s="3">
        <f t="shared" si="48"/>
        <v>416.09</v>
      </c>
    </row>
    <row r="809" spans="1:11" x14ac:dyDescent="0.45">
      <c r="A809" t="s">
        <v>70</v>
      </c>
      <c r="B809" t="s">
        <v>1738</v>
      </c>
      <c r="C809" t="s">
        <v>1457</v>
      </c>
      <c r="D809" s="2" t="s">
        <v>0</v>
      </c>
      <c r="E809" s="16">
        <v>0</v>
      </c>
      <c r="F809" s="17" t="s">
        <v>2171</v>
      </c>
      <c r="G809" s="16">
        <f t="shared" si="49"/>
        <v>0</v>
      </c>
      <c r="H809" s="3">
        <f t="shared" si="50"/>
        <v>0</v>
      </c>
      <c r="I809" s="16">
        <v>126.218524</v>
      </c>
      <c r="J809" s="3">
        <f t="shared" si="51"/>
        <v>988.57824874411995</v>
      </c>
      <c r="K809" s="3">
        <f t="shared" si="48"/>
        <v>988.58</v>
      </c>
    </row>
    <row r="810" spans="1:11" x14ac:dyDescent="0.45">
      <c r="A810" t="s">
        <v>177</v>
      </c>
      <c r="B810" t="s">
        <v>1845</v>
      </c>
      <c r="C810" t="s">
        <v>1521</v>
      </c>
      <c r="D810" s="2" t="s">
        <v>0</v>
      </c>
      <c r="E810" s="16">
        <v>195.950323</v>
      </c>
      <c r="F810" s="17" t="s">
        <v>2169</v>
      </c>
      <c r="G810" s="16">
        <f t="shared" si="49"/>
        <v>156.7602584</v>
      </c>
      <c r="H810" s="3">
        <f t="shared" si="50"/>
        <v>16393.547230452579</v>
      </c>
      <c r="I810" s="16">
        <v>268.68981400000001</v>
      </c>
      <c r="J810" s="3">
        <f t="shared" si="51"/>
        <v>2104.4526378671908</v>
      </c>
      <c r="K810" s="3">
        <f t="shared" si="48"/>
        <v>18498</v>
      </c>
    </row>
    <row r="811" spans="1:11" x14ac:dyDescent="0.45">
      <c r="A811" t="s">
        <v>191</v>
      </c>
      <c r="B811" t="s">
        <v>1859</v>
      </c>
      <c r="C811" t="s">
        <v>1189</v>
      </c>
      <c r="D811" s="2" t="s">
        <v>0</v>
      </c>
      <c r="E811" s="16">
        <v>90.912278999999998</v>
      </c>
      <c r="F811" s="17" t="s">
        <v>2169</v>
      </c>
      <c r="G811" s="16">
        <f t="shared" si="49"/>
        <v>72.729823199999998</v>
      </c>
      <c r="H811" s="3">
        <f t="shared" si="50"/>
        <v>7605.880494591388</v>
      </c>
      <c r="I811" s="16">
        <v>124.61403199999999</v>
      </c>
      <c r="J811" s="3">
        <f t="shared" si="51"/>
        <v>976.01142541885304</v>
      </c>
      <c r="K811" s="3">
        <f t="shared" si="48"/>
        <v>8581.89</v>
      </c>
    </row>
    <row r="812" spans="1:11" x14ac:dyDescent="0.45">
      <c r="A812" t="s">
        <v>72</v>
      </c>
      <c r="B812" t="s">
        <v>1740</v>
      </c>
      <c r="C812" t="s">
        <v>1457</v>
      </c>
      <c r="D812" s="2" t="s">
        <v>0</v>
      </c>
      <c r="E812" s="16">
        <v>70.506099000000006</v>
      </c>
      <c r="F812" s="17" t="s">
        <v>2170</v>
      </c>
      <c r="G812" s="16">
        <f t="shared" si="49"/>
        <v>70.506099000000006</v>
      </c>
      <c r="H812" s="3">
        <f t="shared" si="50"/>
        <v>7373.3296677920353</v>
      </c>
      <c r="I812" s="16">
        <v>116.893233</v>
      </c>
      <c r="J812" s="3">
        <f t="shared" si="51"/>
        <v>915.54000084154336</v>
      </c>
      <c r="K812" s="3">
        <f t="shared" si="48"/>
        <v>8288.8700000000008</v>
      </c>
    </row>
    <row r="813" spans="1:11" x14ac:dyDescent="0.45">
      <c r="A813" t="s">
        <v>175</v>
      </c>
      <c r="B813" t="s">
        <v>1843</v>
      </c>
      <c r="C813" t="s">
        <v>1521</v>
      </c>
      <c r="D813" s="2" t="s">
        <v>0</v>
      </c>
      <c r="E813" s="16">
        <v>130.909741</v>
      </c>
      <c r="F813" s="17" t="s">
        <v>2168</v>
      </c>
      <c r="G813" s="16">
        <f t="shared" si="49"/>
        <v>26.181948200000001</v>
      </c>
      <c r="H813" s="3">
        <f t="shared" si="50"/>
        <v>2738.034555331933</v>
      </c>
      <c r="I813" s="16">
        <v>187.40433400000001</v>
      </c>
      <c r="J813" s="3">
        <f t="shared" si="51"/>
        <v>1467.802367208621</v>
      </c>
      <c r="K813" s="3">
        <f t="shared" si="48"/>
        <v>4205.84</v>
      </c>
    </row>
    <row r="814" spans="1:11" x14ac:dyDescent="0.45">
      <c r="A814" t="s">
        <v>171</v>
      </c>
      <c r="B814" t="s">
        <v>1839</v>
      </c>
      <c r="C814" t="s">
        <v>1457</v>
      </c>
      <c r="D814" s="2" t="s">
        <v>0</v>
      </c>
      <c r="E814" s="16">
        <v>221.568556</v>
      </c>
      <c r="F814" s="17" t="s">
        <v>2170</v>
      </c>
      <c r="G814" s="16">
        <f t="shared" si="49"/>
        <v>221.568556</v>
      </c>
      <c r="H814" s="3">
        <f t="shared" si="50"/>
        <v>23171.016842169083</v>
      </c>
      <c r="I814" s="16">
        <v>365.36145299999998</v>
      </c>
      <c r="J814" s="3">
        <f t="shared" si="51"/>
        <v>2861.6115441608799</v>
      </c>
      <c r="K814" s="3">
        <f t="shared" si="48"/>
        <v>26032.63</v>
      </c>
    </row>
    <row r="815" spans="1:11" x14ac:dyDescent="0.45">
      <c r="A815" t="s">
        <v>277</v>
      </c>
      <c r="B815" t="s">
        <v>1945</v>
      </c>
      <c r="C815" t="s">
        <v>1408</v>
      </c>
      <c r="D815" s="2" t="s">
        <v>0</v>
      </c>
      <c r="E815" s="16">
        <v>229.85088999999999</v>
      </c>
      <c r="F815" s="17" t="s">
        <v>2168</v>
      </c>
      <c r="G815" s="16">
        <f t="shared" si="49"/>
        <v>45.970178000000004</v>
      </c>
      <c r="H815" s="3">
        <f t="shared" si="50"/>
        <v>4807.4320106843625</v>
      </c>
      <c r="I815" s="16">
        <v>229.85088999999999</v>
      </c>
      <c r="J815" s="3">
        <f t="shared" si="51"/>
        <v>1800.255486337943</v>
      </c>
      <c r="K815" s="3">
        <f t="shared" si="48"/>
        <v>6607.69</v>
      </c>
    </row>
    <row r="816" spans="1:11" x14ac:dyDescent="0.45">
      <c r="A816" t="s">
        <v>59</v>
      </c>
      <c r="B816" t="s">
        <v>1727</v>
      </c>
      <c r="C816" t="s">
        <v>1457</v>
      </c>
      <c r="D816" s="2" t="s">
        <v>0</v>
      </c>
      <c r="E816" s="16">
        <v>143.15293700000001</v>
      </c>
      <c r="F816" s="17" t="s">
        <v>2168</v>
      </c>
      <c r="G816" s="16">
        <f t="shared" si="49"/>
        <v>28.630587400000003</v>
      </c>
      <c r="H816" s="3">
        <f t="shared" si="50"/>
        <v>2994.1063606814046</v>
      </c>
      <c r="I816" s="16">
        <v>143.15293700000001</v>
      </c>
      <c r="J816" s="3">
        <f t="shared" si="51"/>
        <v>1121.2132361969097</v>
      </c>
      <c r="K816" s="3">
        <f t="shared" si="48"/>
        <v>4115.32</v>
      </c>
    </row>
    <row r="817" spans="1:11" x14ac:dyDescent="0.45">
      <c r="A817" t="s">
        <v>42</v>
      </c>
      <c r="B817" t="s">
        <v>1710</v>
      </c>
      <c r="C817" t="s">
        <v>1354</v>
      </c>
      <c r="D817" s="2" t="s">
        <v>0</v>
      </c>
      <c r="E817" s="16">
        <v>54.600000999999999</v>
      </c>
      <c r="F817" s="17" t="s">
        <v>2170</v>
      </c>
      <c r="G817" s="16">
        <f t="shared" si="49"/>
        <v>54.600000999999999</v>
      </c>
      <c r="H817" s="3">
        <f t="shared" si="50"/>
        <v>5709.9146448986594</v>
      </c>
      <c r="I817" s="16">
        <v>93.582830999999999</v>
      </c>
      <c r="J817" s="3">
        <f t="shared" si="51"/>
        <v>732.96651117942827</v>
      </c>
      <c r="K817" s="3">
        <f t="shared" si="48"/>
        <v>6442.88</v>
      </c>
    </row>
    <row r="818" spans="1:11" x14ac:dyDescent="0.45">
      <c r="A818" t="s">
        <v>43</v>
      </c>
      <c r="B818" t="s">
        <v>1711</v>
      </c>
      <c r="C818" t="s">
        <v>1153</v>
      </c>
      <c r="D818" s="2" t="s">
        <v>0</v>
      </c>
      <c r="E818" s="16">
        <v>413.02440100000001</v>
      </c>
      <c r="F818" s="17" t="s">
        <v>2170</v>
      </c>
      <c r="G818" s="16">
        <f t="shared" si="49"/>
        <v>413.02440100000001</v>
      </c>
      <c r="H818" s="3">
        <f t="shared" si="50"/>
        <v>43192.931003250291</v>
      </c>
      <c r="I818" s="16">
        <v>625.822002</v>
      </c>
      <c r="J818" s="3">
        <f t="shared" si="51"/>
        <v>4901.6103116742124</v>
      </c>
      <c r="K818" s="3">
        <f t="shared" si="48"/>
        <v>48094.54</v>
      </c>
    </row>
    <row r="819" spans="1:11" x14ac:dyDescent="0.45">
      <c r="A819" t="s">
        <v>190</v>
      </c>
      <c r="B819" t="s">
        <v>1858</v>
      </c>
      <c r="C819" t="s">
        <v>1521</v>
      </c>
      <c r="D819" s="2" t="s">
        <v>0</v>
      </c>
      <c r="E819" s="16">
        <v>287.31520999999998</v>
      </c>
      <c r="F819" s="17" t="s">
        <v>2169</v>
      </c>
      <c r="G819" s="16">
        <f t="shared" si="49"/>
        <v>229.85216800000001</v>
      </c>
      <c r="H819" s="3">
        <f t="shared" si="50"/>
        <v>24037.293703069841</v>
      </c>
      <c r="I819" s="16">
        <v>384.21615800000001</v>
      </c>
      <c r="J819" s="3">
        <f t="shared" si="51"/>
        <v>3009.2867875307597</v>
      </c>
      <c r="K819" s="3">
        <f t="shared" si="48"/>
        <v>27046.58</v>
      </c>
    </row>
    <row r="820" spans="1:11" x14ac:dyDescent="0.45">
      <c r="A820" t="s">
        <v>237</v>
      </c>
      <c r="B820" t="s">
        <v>1905</v>
      </c>
      <c r="C820" t="s">
        <v>1478</v>
      </c>
      <c r="D820" s="2" t="s">
        <v>0</v>
      </c>
      <c r="E820" s="16">
        <v>137.896243</v>
      </c>
      <c r="F820" s="17" t="s">
        <v>2170</v>
      </c>
      <c r="G820" s="16">
        <f t="shared" si="49"/>
        <v>137.896243</v>
      </c>
      <c r="H820" s="3">
        <f t="shared" si="50"/>
        <v>14420.801519439612</v>
      </c>
      <c r="I820" s="16">
        <v>179.00715700000001</v>
      </c>
      <c r="J820" s="3">
        <f t="shared" si="51"/>
        <v>1402.0333638168968</v>
      </c>
      <c r="K820" s="3">
        <f t="shared" si="48"/>
        <v>15822.83</v>
      </c>
    </row>
    <row r="821" spans="1:11" x14ac:dyDescent="0.45">
      <c r="A821" t="s">
        <v>319</v>
      </c>
      <c r="B821" t="s">
        <v>1987</v>
      </c>
      <c r="C821" t="s">
        <v>1247</v>
      </c>
      <c r="D821" s="2" t="s">
        <v>0</v>
      </c>
      <c r="E821" s="16">
        <v>0</v>
      </c>
      <c r="F821" s="17" t="s">
        <v>2171</v>
      </c>
      <c r="G821" s="16">
        <f t="shared" si="49"/>
        <v>0</v>
      </c>
      <c r="H821" s="3">
        <f t="shared" si="50"/>
        <v>0</v>
      </c>
      <c r="I821" s="16">
        <v>156.751936</v>
      </c>
      <c r="J821" s="3">
        <f t="shared" si="51"/>
        <v>1227.7243424121357</v>
      </c>
      <c r="K821" s="3">
        <f t="shared" si="48"/>
        <v>1227.72</v>
      </c>
    </row>
    <row r="822" spans="1:11" x14ac:dyDescent="0.45">
      <c r="A822" t="s">
        <v>1042</v>
      </c>
      <c r="B822" t="s">
        <v>2150</v>
      </c>
      <c r="C822" t="s">
        <v>1076</v>
      </c>
      <c r="D822" s="2" t="s">
        <v>0</v>
      </c>
      <c r="E822" s="29">
        <v>108.383489</v>
      </c>
      <c r="F822" s="17" t="s">
        <v>2169</v>
      </c>
      <c r="G822" s="16">
        <f t="shared" si="49"/>
        <v>86.706791199999998</v>
      </c>
      <c r="H822" s="3">
        <f t="shared" si="50"/>
        <v>9067.5525241299947</v>
      </c>
      <c r="I822" s="16">
        <v>108.383489</v>
      </c>
      <c r="J822" s="3">
        <f t="shared" si="51"/>
        <v>848.88934169755919</v>
      </c>
      <c r="K822" s="3">
        <f t="shared" si="48"/>
        <v>9916.44</v>
      </c>
    </row>
    <row r="823" spans="1:11" x14ac:dyDescent="0.45">
      <c r="A823" t="s">
        <v>25</v>
      </c>
      <c r="B823" t="s">
        <v>1693</v>
      </c>
      <c r="C823" t="s">
        <v>1118</v>
      </c>
      <c r="D823" s="2" t="s">
        <v>0</v>
      </c>
      <c r="E823" s="16">
        <v>0</v>
      </c>
      <c r="F823" s="17" t="s">
        <v>2171</v>
      </c>
      <c r="G823" s="16">
        <f t="shared" si="49"/>
        <v>0</v>
      </c>
      <c r="H823" s="3">
        <f t="shared" si="50"/>
        <v>0</v>
      </c>
      <c r="I823" s="16">
        <v>133.94218499999999</v>
      </c>
      <c r="J823" s="3">
        <f t="shared" si="51"/>
        <v>1049.0720892938102</v>
      </c>
      <c r="K823" s="3">
        <f t="shared" ref="K823:K886" si="52">ROUND((H823+J823),2)</f>
        <v>1049.07</v>
      </c>
    </row>
    <row r="824" spans="1:11" x14ac:dyDescent="0.45">
      <c r="A824" t="s">
        <v>186</v>
      </c>
      <c r="B824" t="s">
        <v>1854</v>
      </c>
      <c r="C824" t="s">
        <v>1457</v>
      </c>
      <c r="D824" s="2" t="s">
        <v>0</v>
      </c>
      <c r="E824" s="16">
        <v>0</v>
      </c>
      <c r="F824" s="17" t="s">
        <v>2171</v>
      </c>
      <c r="G824" s="16">
        <f t="shared" si="49"/>
        <v>0</v>
      </c>
      <c r="H824" s="3">
        <f t="shared" si="50"/>
        <v>0</v>
      </c>
      <c r="I824" s="16">
        <v>354.53787699999998</v>
      </c>
      <c r="J824" s="3">
        <f t="shared" si="51"/>
        <v>2776.8383154133394</v>
      </c>
      <c r="K824" s="3">
        <f t="shared" si="52"/>
        <v>2776.84</v>
      </c>
    </row>
    <row r="825" spans="1:11" x14ac:dyDescent="0.45">
      <c r="A825" t="s">
        <v>222</v>
      </c>
      <c r="B825" t="s">
        <v>1890</v>
      </c>
      <c r="C825" t="s">
        <v>1521</v>
      </c>
      <c r="D825" s="2" t="s">
        <v>0</v>
      </c>
      <c r="E825" s="16">
        <v>0</v>
      </c>
      <c r="F825" s="17" t="s">
        <v>2171</v>
      </c>
      <c r="G825" s="16">
        <f t="shared" si="49"/>
        <v>0</v>
      </c>
      <c r="H825" s="3">
        <f t="shared" si="50"/>
        <v>0</v>
      </c>
      <c r="I825" s="16">
        <v>119.72213000000001</v>
      </c>
      <c r="J825" s="3">
        <f t="shared" si="51"/>
        <v>937.69670140744051</v>
      </c>
      <c r="K825" s="3">
        <f t="shared" si="52"/>
        <v>937.7</v>
      </c>
    </row>
    <row r="826" spans="1:11" x14ac:dyDescent="0.45">
      <c r="A826" t="s">
        <v>231</v>
      </c>
      <c r="B826" t="s">
        <v>1899</v>
      </c>
      <c r="C826" t="s">
        <v>1457</v>
      </c>
      <c r="D826" s="2" t="s">
        <v>0</v>
      </c>
      <c r="E826" s="16">
        <v>123.988191</v>
      </c>
      <c r="F826" s="17" t="s">
        <v>2168</v>
      </c>
      <c r="G826" s="16">
        <f t="shared" si="49"/>
        <v>24.797638200000002</v>
      </c>
      <c r="H826" s="3">
        <f t="shared" si="50"/>
        <v>2593.2673062969075</v>
      </c>
      <c r="I826" s="16">
        <v>123.988191</v>
      </c>
      <c r="J826" s="3">
        <f t="shared" si="51"/>
        <v>971.10966630960957</v>
      </c>
      <c r="K826" s="3">
        <f t="shared" si="52"/>
        <v>3564.38</v>
      </c>
    </row>
    <row r="827" spans="1:11" x14ac:dyDescent="0.45">
      <c r="A827" t="s">
        <v>298</v>
      </c>
      <c r="B827" t="s">
        <v>1966</v>
      </c>
      <c r="C827" t="s">
        <v>1457</v>
      </c>
      <c r="D827" s="2" t="s">
        <v>0</v>
      </c>
      <c r="E827" s="16">
        <v>467.56208600000002</v>
      </c>
      <c r="F827" s="17" t="s">
        <v>2168</v>
      </c>
      <c r="G827" s="16">
        <f t="shared" si="49"/>
        <v>93.512417200000016</v>
      </c>
      <c r="H827" s="3">
        <f t="shared" si="50"/>
        <v>9779.2657632030714</v>
      </c>
      <c r="I827" s="16">
        <v>649.829566</v>
      </c>
      <c r="J827" s="3">
        <f t="shared" si="51"/>
        <v>5089.6441661640056</v>
      </c>
      <c r="K827" s="3">
        <f t="shared" si="52"/>
        <v>14868.91</v>
      </c>
    </row>
    <row r="828" spans="1:11" x14ac:dyDescent="0.45">
      <c r="A828" t="s">
        <v>297</v>
      </c>
      <c r="B828" t="s">
        <v>1965</v>
      </c>
      <c r="C828" t="s">
        <v>1457</v>
      </c>
      <c r="D828" s="2" t="s">
        <v>0</v>
      </c>
      <c r="E828" s="16">
        <v>0</v>
      </c>
      <c r="F828" s="17" t="s">
        <v>2171</v>
      </c>
      <c r="G828" s="16">
        <f t="shared" si="49"/>
        <v>0</v>
      </c>
      <c r="H828" s="3">
        <f t="shared" si="50"/>
        <v>0</v>
      </c>
      <c r="I828" s="16">
        <v>207.99095800000001</v>
      </c>
      <c r="J828" s="3">
        <f t="shared" si="51"/>
        <v>1629.0424772694364</v>
      </c>
      <c r="K828" s="3">
        <f t="shared" si="52"/>
        <v>1629.04</v>
      </c>
    </row>
    <row r="829" spans="1:11" x14ac:dyDescent="0.45">
      <c r="A829" t="s">
        <v>296</v>
      </c>
      <c r="B829" t="s">
        <v>1964</v>
      </c>
      <c r="C829" t="s">
        <v>1457</v>
      </c>
      <c r="D829" s="2" t="s">
        <v>0</v>
      </c>
      <c r="E829" s="16">
        <v>0</v>
      </c>
      <c r="F829" s="17" t="s">
        <v>2171</v>
      </c>
      <c r="G829" s="16">
        <f t="shared" si="49"/>
        <v>0</v>
      </c>
      <c r="H829" s="3">
        <f t="shared" si="50"/>
        <v>0</v>
      </c>
      <c r="I829" s="16">
        <v>336.06978500000002</v>
      </c>
      <c r="J829" s="3">
        <f t="shared" si="51"/>
        <v>2632.1911315577809</v>
      </c>
      <c r="K829" s="3">
        <f t="shared" si="52"/>
        <v>2632.19</v>
      </c>
    </row>
    <row r="830" spans="1:11" x14ac:dyDescent="0.45">
      <c r="A830" t="s">
        <v>141</v>
      </c>
      <c r="B830" t="s">
        <v>1809</v>
      </c>
      <c r="C830" t="s">
        <v>1457</v>
      </c>
      <c r="D830" s="2" t="s">
        <v>0</v>
      </c>
      <c r="E830" s="16">
        <v>0</v>
      </c>
      <c r="F830" s="17" t="s">
        <v>2171</v>
      </c>
      <c r="G830" s="16">
        <f t="shared" si="49"/>
        <v>0</v>
      </c>
      <c r="H830" s="3">
        <f t="shared" si="50"/>
        <v>0</v>
      </c>
      <c r="I830" s="16">
        <v>182.20019199999999</v>
      </c>
      <c r="J830" s="3">
        <f t="shared" si="51"/>
        <v>1427.0420935060404</v>
      </c>
      <c r="K830" s="3">
        <f t="shared" si="52"/>
        <v>1427.04</v>
      </c>
    </row>
    <row r="831" spans="1:11" x14ac:dyDescent="0.45">
      <c r="A831" t="s">
        <v>94</v>
      </c>
      <c r="B831" t="s">
        <v>1762</v>
      </c>
      <c r="C831" t="s">
        <v>1178</v>
      </c>
      <c r="D831" s="2" t="s">
        <v>0</v>
      </c>
      <c r="E831" s="16">
        <v>335.58532400000001</v>
      </c>
      <c r="F831" s="17" t="s">
        <v>2170</v>
      </c>
      <c r="G831" s="16">
        <f t="shared" si="49"/>
        <v>335.58532400000001</v>
      </c>
      <c r="H831" s="3">
        <f t="shared" si="50"/>
        <v>35094.569982162851</v>
      </c>
      <c r="I831" s="16">
        <v>447.05429900000001</v>
      </c>
      <c r="J831" s="3">
        <f t="shared" si="51"/>
        <v>3501.452417546494</v>
      </c>
      <c r="K831" s="3">
        <f t="shared" si="52"/>
        <v>38596.019999999997</v>
      </c>
    </row>
    <row r="832" spans="1:11" x14ac:dyDescent="0.45">
      <c r="A832" t="s">
        <v>321</v>
      </c>
      <c r="B832" t="s">
        <v>1989</v>
      </c>
      <c r="C832" t="s">
        <v>1159</v>
      </c>
      <c r="D832" s="2" t="s">
        <v>0</v>
      </c>
      <c r="E832" s="16">
        <v>0</v>
      </c>
      <c r="F832" s="17" t="s">
        <v>2171</v>
      </c>
      <c r="G832" s="16">
        <f t="shared" si="49"/>
        <v>0</v>
      </c>
      <c r="H832" s="3">
        <f t="shared" si="50"/>
        <v>0</v>
      </c>
      <c r="I832" s="16">
        <v>255.964765</v>
      </c>
      <c r="J832" s="3">
        <f t="shared" si="51"/>
        <v>2004.7865487945351</v>
      </c>
      <c r="K832" s="3">
        <f t="shared" si="52"/>
        <v>2004.79</v>
      </c>
    </row>
    <row r="833" spans="1:11" x14ac:dyDescent="0.45">
      <c r="A833" t="s">
        <v>126</v>
      </c>
      <c r="B833" t="s">
        <v>1794</v>
      </c>
      <c r="C833" t="s">
        <v>1159</v>
      </c>
      <c r="D833" s="2" t="s">
        <v>0</v>
      </c>
      <c r="E833" s="16">
        <v>65.954522999999995</v>
      </c>
      <c r="F833" s="17" t="s">
        <v>2170</v>
      </c>
      <c r="G833" s="16">
        <f t="shared" si="49"/>
        <v>65.954522999999995</v>
      </c>
      <c r="H833" s="3">
        <f t="shared" si="50"/>
        <v>6897.3386424481105</v>
      </c>
      <c r="I833" s="16">
        <v>139.08832100000001</v>
      </c>
      <c r="J833" s="3">
        <f t="shared" si="51"/>
        <v>1089.3780440257724</v>
      </c>
      <c r="K833" s="3">
        <f t="shared" si="52"/>
        <v>7986.72</v>
      </c>
    </row>
    <row r="834" spans="1:11" x14ac:dyDescent="0.45">
      <c r="A834" t="s">
        <v>1043</v>
      </c>
      <c r="B834" t="s">
        <v>2151</v>
      </c>
      <c r="C834" t="s">
        <v>1457</v>
      </c>
      <c r="D834" s="2" t="s">
        <v>0</v>
      </c>
      <c r="E834" s="29">
        <v>26.748431</v>
      </c>
      <c r="F834" s="17" t="s">
        <v>2168</v>
      </c>
      <c r="G834" s="16">
        <f t="shared" si="49"/>
        <v>5.3496862000000007</v>
      </c>
      <c r="H834" s="3">
        <f t="shared" si="50"/>
        <v>559.45514687796924</v>
      </c>
      <c r="I834" s="16">
        <v>26.748431</v>
      </c>
      <c r="J834" s="3">
        <f t="shared" si="51"/>
        <v>209.50107984651228</v>
      </c>
      <c r="K834" s="3">
        <f t="shared" si="52"/>
        <v>768.96</v>
      </c>
    </row>
    <row r="835" spans="1:11" x14ac:dyDescent="0.45">
      <c r="A835" t="s">
        <v>229</v>
      </c>
      <c r="B835" t="s">
        <v>1897</v>
      </c>
      <c r="C835" t="s">
        <v>1457</v>
      </c>
      <c r="D835" s="2" t="s">
        <v>0</v>
      </c>
      <c r="E835" s="16">
        <v>0</v>
      </c>
      <c r="F835" s="17" t="s">
        <v>2171</v>
      </c>
      <c r="G835" s="16">
        <f t="shared" si="49"/>
        <v>0</v>
      </c>
      <c r="H835" s="3">
        <f t="shared" si="50"/>
        <v>0</v>
      </c>
      <c r="I835" s="16">
        <v>110.18991699999999</v>
      </c>
      <c r="J835" s="3">
        <f t="shared" si="51"/>
        <v>863.03778340111091</v>
      </c>
      <c r="K835" s="3">
        <f t="shared" si="52"/>
        <v>863.04</v>
      </c>
    </row>
    <row r="836" spans="1:11" x14ac:dyDescent="0.45">
      <c r="A836" t="s">
        <v>225</v>
      </c>
      <c r="B836" t="s">
        <v>1893</v>
      </c>
      <c r="C836" t="s">
        <v>1457</v>
      </c>
      <c r="D836" s="2" t="s">
        <v>0</v>
      </c>
      <c r="E836" s="16">
        <v>0</v>
      </c>
      <c r="F836" s="17" t="s">
        <v>2171</v>
      </c>
      <c r="G836" s="16">
        <f t="shared" si="49"/>
        <v>0</v>
      </c>
      <c r="H836" s="3">
        <f t="shared" si="50"/>
        <v>0</v>
      </c>
      <c r="I836" s="16">
        <v>215.79945799999999</v>
      </c>
      <c r="J836" s="3">
        <f t="shared" si="51"/>
        <v>1690.2008002372952</v>
      </c>
      <c r="K836" s="3">
        <f t="shared" si="52"/>
        <v>1690.2</v>
      </c>
    </row>
    <row r="837" spans="1:11" x14ac:dyDescent="0.45">
      <c r="A837" t="s">
        <v>246</v>
      </c>
      <c r="B837" t="s">
        <v>1914</v>
      </c>
      <c r="C837" t="s">
        <v>1521</v>
      </c>
      <c r="D837" s="2" t="s">
        <v>0</v>
      </c>
      <c r="E837" s="16">
        <v>0</v>
      </c>
      <c r="F837" s="17" t="s">
        <v>2171</v>
      </c>
      <c r="G837" s="16">
        <f t="shared" si="49"/>
        <v>0</v>
      </c>
      <c r="H837" s="3">
        <f t="shared" si="50"/>
        <v>0</v>
      </c>
      <c r="I837" s="16">
        <v>304.96290699999997</v>
      </c>
      <c r="J837" s="3">
        <f t="shared" si="51"/>
        <v>2388.5534942079967</v>
      </c>
      <c r="K837" s="3">
        <f t="shared" si="52"/>
        <v>2388.5500000000002</v>
      </c>
    </row>
    <row r="838" spans="1:11" x14ac:dyDescent="0.45">
      <c r="A838" t="s">
        <v>63</v>
      </c>
      <c r="B838" t="s">
        <v>1731</v>
      </c>
      <c r="C838" t="s">
        <v>1153</v>
      </c>
      <c r="D838" s="2" t="s">
        <v>0</v>
      </c>
      <c r="E838" s="16">
        <v>0</v>
      </c>
      <c r="F838" s="17" t="s">
        <v>2171</v>
      </c>
      <c r="G838" s="16">
        <f t="shared" si="49"/>
        <v>0</v>
      </c>
      <c r="H838" s="3">
        <f t="shared" si="50"/>
        <v>0</v>
      </c>
      <c r="I838" s="16">
        <v>121.07954100000001</v>
      </c>
      <c r="J838" s="3">
        <f t="shared" si="51"/>
        <v>948.32831827855853</v>
      </c>
      <c r="K838" s="3">
        <f t="shared" si="52"/>
        <v>948.33</v>
      </c>
    </row>
    <row r="839" spans="1:11" x14ac:dyDescent="0.45">
      <c r="A839" t="s">
        <v>1</v>
      </c>
      <c r="B839" t="s">
        <v>1669</v>
      </c>
      <c r="C839" t="s">
        <v>1478</v>
      </c>
      <c r="D839" s="2" t="s">
        <v>0</v>
      </c>
      <c r="E839" s="16">
        <v>0</v>
      </c>
      <c r="F839" s="17" t="s">
        <v>2171</v>
      </c>
      <c r="G839" s="16">
        <f t="shared" ref="G839:G902" si="53">IF(F839="Not Aligned",E839,IF(F839="Aligned",E839*0.2,IF(F839="Partially Aligned",E839*0.8,0)))</f>
        <v>0</v>
      </c>
      <c r="H839" s="3">
        <f t="shared" ref="H839:H902" si="54">G839*$E$2</f>
        <v>0</v>
      </c>
      <c r="I839" s="16">
        <v>380.30057799999997</v>
      </c>
      <c r="J839" s="3">
        <f t="shared" ref="J839:J902" si="55">I839*$E$3</f>
        <v>2978.6188863658122</v>
      </c>
      <c r="K839" s="3">
        <f t="shared" si="52"/>
        <v>2978.62</v>
      </c>
    </row>
    <row r="840" spans="1:11" x14ac:dyDescent="0.45">
      <c r="A840" t="s">
        <v>194</v>
      </c>
      <c r="B840" t="s">
        <v>1862</v>
      </c>
      <c r="C840" t="s">
        <v>1521</v>
      </c>
      <c r="D840" s="2" t="s">
        <v>0</v>
      </c>
      <c r="E840" s="16">
        <v>262.93336799999997</v>
      </c>
      <c r="F840" s="17" t="s">
        <v>2169</v>
      </c>
      <c r="G840" s="16">
        <f t="shared" si="53"/>
        <v>210.34669439999999</v>
      </c>
      <c r="H840" s="3">
        <f t="shared" si="54"/>
        <v>21997.466096394081</v>
      </c>
      <c r="I840" s="16">
        <v>293.879795</v>
      </c>
      <c r="J840" s="3">
        <f t="shared" si="55"/>
        <v>2301.7475080153922</v>
      </c>
      <c r="K840" s="3">
        <f t="shared" si="52"/>
        <v>24299.21</v>
      </c>
    </row>
    <row r="841" spans="1:11" x14ac:dyDescent="0.45">
      <c r="A841" t="s">
        <v>143</v>
      </c>
      <c r="B841" t="s">
        <v>1811</v>
      </c>
      <c r="C841" t="s">
        <v>1521</v>
      </c>
      <c r="D841" s="2" t="s">
        <v>0</v>
      </c>
      <c r="E841" s="16">
        <v>173.690911</v>
      </c>
      <c r="F841" s="17" t="s">
        <v>2170</v>
      </c>
      <c r="G841" s="16">
        <f t="shared" si="53"/>
        <v>173.690911</v>
      </c>
      <c r="H841" s="3">
        <f t="shared" si="54"/>
        <v>18164.10729378356</v>
      </c>
      <c r="I841" s="16">
        <v>248.739396</v>
      </c>
      <c r="J841" s="3">
        <f t="shared" si="55"/>
        <v>1948.1954684508128</v>
      </c>
      <c r="K841" s="3">
        <f t="shared" si="52"/>
        <v>20112.3</v>
      </c>
    </row>
    <row r="842" spans="1:11" x14ac:dyDescent="0.45">
      <c r="A842" t="s">
        <v>318</v>
      </c>
      <c r="B842" t="s">
        <v>1986</v>
      </c>
      <c r="C842" t="s">
        <v>1178</v>
      </c>
      <c r="D842" s="2" t="s">
        <v>0</v>
      </c>
      <c r="E842" s="16">
        <v>89.220493000000005</v>
      </c>
      <c r="F842" s="17" t="s">
        <v>2170</v>
      </c>
      <c r="G842" s="16">
        <f t="shared" si="53"/>
        <v>89.220493000000005</v>
      </c>
      <c r="H842" s="3">
        <f t="shared" si="54"/>
        <v>9330.4283933214283</v>
      </c>
      <c r="I842" s="16">
        <v>759.34232999999995</v>
      </c>
      <c r="J842" s="3">
        <f t="shared" si="55"/>
        <v>5947.3783007372158</v>
      </c>
      <c r="K842" s="3">
        <f t="shared" si="52"/>
        <v>15277.81</v>
      </c>
    </row>
    <row r="843" spans="1:11" x14ac:dyDescent="0.45">
      <c r="A843" t="s">
        <v>118</v>
      </c>
      <c r="B843" t="s">
        <v>1786</v>
      </c>
      <c r="C843" t="s">
        <v>1457</v>
      </c>
      <c r="D843" s="2" t="s">
        <v>0</v>
      </c>
      <c r="E843" s="16">
        <v>179.08126200000001</v>
      </c>
      <c r="F843" s="17" t="s">
        <v>2168</v>
      </c>
      <c r="G843" s="16">
        <f t="shared" si="53"/>
        <v>35.816252400000003</v>
      </c>
      <c r="H843" s="3">
        <f t="shared" si="54"/>
        <v>3745.5630102304722</v>
      </c>
      <c r="I843" s="16">
        <v>312.04639500000002</v>
      </c>
      <c r="J843" s="3">
        <f t="shared" si="55"/>
        <v>2444.0333234764803</v>
      </c>
      <c r="K843" s="3">
        <f t="shared" si="52"/>
        <v>6189.6</v>
      </c>
    </row>
    <row r="844" spans="1:11" x14ac:dyDescent="0.45">
      <c r="A844" t="s">
        <v>271</v>
      </c>
      <c r="B844" t="s">
        <v>1939</v>
      </c>
      <c r="C844" t="s">
        <v>1457</v>
      </c>
      <c r="D844" s="2" t="s">
        <v>0</v>
      </c>
      <c r="E844" s="16">
        <v>0</v>
      </c>
      <c r="F844" s="17" t="s">
        <v>2171</v>
      </c>
      <c r="G844" s="16">
        <f t="shared" si="53"/>
        <v>0</v>
      </c>
      <c r="H844" s="3">
        <f t="shared" si="54"/>
        <v>0</v>
      </c>
      <c r="I844" s="16">
        <v>139.04620700000001</v>
      </c>
      <c r="J844" s="3">
        <f t="shared" si="55"/>
        <v>1089.0481955768425</v>
      </c>
      <c r="K844" s="3">
        <f t="shared" si="52"/>
        <v>1089.05</v>
      </c>
    </row>
    <row r="845" spans="1:11" x14ac:dyDescent="0.45">
      <c r="A845" t="s">
        <v>205</v>
      </c>
      <c r="B845" t="s">
        <v>1873</v>
      </c>
      <c r="C845" t="s">
        <v>1457</v>
      </c>
      <c r="D845" s="2" t="s">
        <v>0</v>
      </c>
      <c r="E845" s="16">
        <v>392.056062</v>
      </c>
      <c r="F845" s="17" t="s">
        <v>2170</v>
      </c>
      <c r="G845" s="16">
        <f t="shared" si="53"/>
        <v>392.056062</v>
      </c>
      <c r="H845" s="3">
        <f t="shared" si="54"/>
        <v>41000.121044596628</v>
      </c>
      <c r="I845" s="16">
        <v>1473.9756540000001</v>
      </c>
      <c r="J845" s="3">
        <f t="shared" si="55"/>
        <v>11544.583350719495</v>
      </c>
      <c r="K845" s="3">
        <f t="shared" si="52"/>
        <v>52544.7</v>
      </c>
    </row>
    <row r="846" spans="1:11" x14ac:dyDescent="0.45">
      <c r="A846" t="s">
        <v>302</v>
      </c>
      <c r="B846" t="s">
        <v>1970</v>
      </c>
      <c r="C846" t="s">
        <v>1457</v>
      </c>
      <c r="D846" s="2" t="s">
        <v>0</v>
      </c>
      <c r="E846" s="16">
        <v>446.44665900000001</v>
      </c>
      <c r="F846" s="17" t="s">
        <v>2169</v>
      </c>
      <c r="G846" s="16">
        <f t="shared" si="53"/>
        <v>357.15732720000005</v>
      </c>
      <c r="H846" s="3">
        <f t="shared" si="54"/>
        <v>37350.509446183758</v>
      </c>
      <c r="I846" s="16">
        <v>655.24822500000005</v>
      </c>
      <c r="J846" s="3">
        <f t="shared" si="55"/>
        <v>5132.0845961024952</v>
      </c>
      <c r="K846" s="3">
        <f t="shared" si="52"/>
        <v>42482.59</v>
      </c>
    </row>
    <row r="847" spans="1:11" x14ac:dyDescent="0.45">
      <c r="A847" t="s">
        <v>7</v>
      </c>
      <c r="B847" t="s">
        <v>1675</v>
      </c>
      <c r="C847" t="s">
        <v>1421</v>
      </c>
      <c r="D847" s="2" t="s">
        <v>0</v>
      </c>
      <c r="E847" s="16">
        <v>0</v>
      </c>
      <c r="F847" s="17" t="s">
        <v>2171</v>
      </c>
      <c r="G847" s="16">
        <f t="shared" si="53"/>
        <v>0</v>
      </c>
      <c r="H847" s="3">
        <f t="shared" si="54"/>
        <v>0</v>
      </c>
      <c r="I847" s="16">
        <v>381.031001</v>
      </c>
      <c r="J847" s="3">
        <f t="shared" si="55"/>
        <v>2984.3397605077289</v>
      </c>
      <c r="K847" s="3">
        <f t="shared" si="52"/>
        <v>2984.34</v>
      </c>
    </row>
    <row r="848" spans="1:11" x14ac:dyDescent="0.45">
      <c r="A848" t="s">
        <v>108</v>
      </c>
      <c r="B848" t="s">
        <v>1776</v>
      </c>
      <c r="C848" t="s">
        <v>1408</v>
      </c>
      <c r="D848" s="2" t="s">
        <v>0</v>
      </c>
      <c r="E848" s="16">
        <v>94.668019999999999</v>
      </c>
      <c r="F848" s="17" t="s">
        <v>2169</v>
      </c>
      <c r="G848" s="16">
        <f t="shared" si="53"/>
        <v>75.734415999999996</v>
      </c>
      <c r="H848" s="3">
        <f t="shared" si="54"/>
        <v>7920.0923648563185</v>
      </c>
      <c r="I848" s="16">
        <v>94.668019999999999</v>
      </c>
      <c r="J848" s="3">
        <f t="shared" si="55"/>
        <v>741.46601035893366</v>
      </c>
      <c r="K848" s="3">
        <f t="shared" si="52"/>
        <v>8661.56</v>
      </c>
    </row>
    <row r="849" spans="1:11" x14ac:dyDescent="0.45">
      <c r="A849" t="s">
        <v>291</v>
      </c>
      <c r="B849" t="s">
        <v>1959</v>
      </c>
      <c r="C849" t="s">
        <v>1521</v>
      </c>
      <c r="D849" s="2" t="s">
        <v>0</v>
      </c>
      <c r="E849" s="16">
        <v>97.316519999999997</v>
      </c>
      <c r="F849" s="17" t="s">
        <v>2170</v>
      </c>
      <c r="G849" s="16">
        <f t="shared" si="53"/>
        <v>97.316519999999997</v>
      </c>
      <c r="H849" s="3">
        <f t="shared" si="54"/>
        <v>10177.088142151742</v>
      </c>
      <c r="I849" s="16">
        <v>153.29186200000001</v>
      </c>
      <c r="J849" s="3">
        <f t="shared" si="55"/>
        <v>1200.6240897151142</v>
      </c>
      <c r="K849" s="3">
        <f t="shared" si="52"/>
        <v>11377.71</v>
      </c>
    </row>
    <row r="850" spans="1:11" x14ac:dyDescent="0.45">
      <c r="A850" t="s">
        <v>89</v>
      </c>
      <c r="B850" t="s">
        <v>1757</v>
      </c>
      <c r="C850" t="s">
        <v>1457</v>
      </c>
      <c r="D850" s="2" t="s">
        <v>0</v>
      </c>
      <c r="E850" s="16">
        <v>409.60132800000002</v>
      </c>
      <c r="F850" s="17" t="s">
        <v>2170</v>
      </c>
      <c r="G850" s="16">
        <f t="shared" si="53"/>
        <v>409.60132800000002</v>
      </c>
      <c r="H850" s="3">
        <f t="shared" si="54"/>
        <v>42834.955649856849</v>
      </c>
      <c r="I850" s="16">
        <v>611.61677699999996</v>
      </c>
      <c r="J850" s="3">
        <f t="shared" si="55"/>
        <v>4790.3510764329876</v>
      </c>
      <c r="K850" s="3">
        <f t="shared" si="52"/>
        <v>47625.31</v>
      </c>
    </row>
    <row r="851" spans="1:11" x14ac:dyDescent="0.45">
      <c r="A851" t="s">
        <v>312</v>
      </c>
      <c r="B851" t="s">
        <v>1980</v>
      </c>
      <c r="C851" t="s">
        <v>1354</v>
      </c>
      <c r="D851" s="2" t="s">
        <v>0</v>
      </c>
      <c r="E851" s="16">
        <v>484.64724100000001</v>
      </c>
      <c r="F851" s="17" t="s">
        <v>2168</v>
      </c>
      <c r="G851" s="16">
        <f t="shared" si="53"/>
        <v>96.92944820000001</v>
      </c>
      <c r="H851" s="3">
        <f t="shared" si="54"/>
        <v>10136.609261218257</v>
      </c>
      <c r="I851" s="16">
        <v>597.91735300000005</v>
      </c>
      <c r="J851" s="3">
        <f t="shared" si="55"/>
        <v>4683.0534139541978</v>
      </c>
      <c r="K851" s="3">
        <f t="shared" si="52"/>
        <v>14819.66</v>
      </c>
    </row>
    <row r="852" spans="1:11" x14ac:dyDescent="0.45">
      <c r="A852" t="s">
        <v>107</v>
      </c>
      <c r="B852" t="s">
        <v>1775</v>
      </c>
      <c r="C852" t="s">
        <v>1120</v>
      </c>
      <c r="D852" s="2" t="s">
        <v>0</v>
      </c>
      <c r="E852" s="16">
        <v>0</v>
      </c>
      <c r="F852" s="17" t="s">
        <v>2171</v>
      </c>
      <c r="G852" s="16">
        <f t="shared" si="53"/>
        <v>0</v>
      </c>
      <c r="H852" s="3">
        <f t="shared" si="54"/>
        <v>0</v>
      </c>
      <c r="I852" s="16">
        <v>32.959626</v>
      </c>
      <c r="J852" s="3">
        <f t="shared" si="55"/>
        <v>258.14887005287085</v>
      </c>
      <c r="K852" s="3">
        <f t="shared" si="52"/>
        <v>258.14999999999998</v>
      </c>
    </row>
    <row r="853" spans="1:11" x14ac:dyDescent="0.45">
      <c r="A853" t="s">
        <v>88</v>
      </c>
      <c r="B853" t="s">
        <v>1756</v>
      </c>
      <c r="C853" t="s">
        <v>1521</v>
      </c>
      <c r="D853" s="2" t="s">
        <v>0</v>
      </c>
      <c r="E853" s="16">
        <v>189.20122000000001</v>
      </c>
      <c r="F853" s="17" t="s">
        <v>2170</v>
      </c>
      <c r="G853" s="16">
        <f t="shared" si="53"/>
        <v>189.20122000000001</v>
      </c>
      <c r="H853" s="3">
        <f t="shared" si="54"/>
        <v>19786.131815468158</v>
      </c>
      <c r="I853" s="16">
        <v>272.62773199999998</v>
      </c>
      <c r="J853" s="3">
        <f t="shared" si="55"/>
        <v>2135.295496401473</v>
      </c>
      <c r="K853" s="3">
        <f t="shared" si="52"/>
        <v>21921.43</v>
      </c>
    </row>
    <row r="854" spans="1:11" x14ac:dyDescent="0.45">
      <c r="A854" t="s">
        <v>47</v>
      </c>
      <c r="B854" t="s">
        <v>1715</v>
      </c>
      <c r="C854" t="s">
        <v>1222</v>
      </c>
      <c r="D854" s="2" t="s">
        <v>0</v>
      </c>
      <c r="E854" s="16">
        <v>167.55850000000001</v>
      </c>
      <c r="F854" s="17" t="s">
        <v>2169</v>
      </c>
      <c r="G854" s="16">
        <f t="shared" si="53"/>
        <v>134.04680000000002</v>
      </c>
      <c r="H854" s="3">
        <f t="shared" si="54"/>
        <v>14018.237589808869</v>
      </c>
      <c r="I854" s="16">
        <v>235.24199999999999</v>
      </c>
      <c r="J854" s="3">
        <f t="shared" si="55"/>
        <v>1842.4801449196493</v>
      </c>
      <c r="K854" s="3">
        <f t="shared" si="52"/>
        <v>15860.72</v>
      </c>
    </row>
    <row r="855" spans="1:11" x14ac:dyDescent="0.45">
      <c r="A855" t="s">
        <v>1036</v>
      </c>
      <c r="B855" t="s">
        <v>2144</v>
      </c>
      <c r="C855" t="s">
        <v>1276</v>
      </c>
      <c r="D855" s="2" t="s">
        <v>0</v>
      </c>
      <c r="E855" s="29">
        <v>29.220237000000001</v>
      </c>
      <c r="F855" s="17" t="s">
        <v>2168</v>
      </c>
      <c r="G855" s="16">
        <f t="shared" si="53"/>
        <v>5.8440474000000009</v>
      </c>
      <c r="H855" s="3">
        <f t="shared" si="54"/>
        <v>611.15405171406394</v>
      </c>
      <c r="I855" s="16">
        <v>29.220237000000001</v>
      </c>
      <c r="J855" s="3">
        <f t="shared" si="55"/>
        <v>228.8609453343642</v>
      </c>
      <c r="K855" s="3">
        <f t="shared" si="52"/>
        <v>840.01</v>
      </c>
    </row>
    <row r="856" spans="1:11" x14ac:dyDescent="0.45">
      <c r="A856" t="s">
        <v>300</v>
      </c>
      <c r="B856" t="s">
        <v>1968</v>
      </c>
      <c r="C856" t="s">
        <v>1521</v>
      </c>
      <c r="D856" s="2" t="s">
        <v>0</v>
      </c>
      <c r="E856" s="16">
        <v>211.847195</v>
      </c>
      <c r="F856" s="17" t="s">
        <v>2169</v>
      </c>
      <c r="G856" s="16">
        <f t="shared" si="53"/>
        <v>169.477756</v>
      </c>
      <c r="H856" s="3">
        <f t="shared" si="54"/>
        <v>17723.50738544788</v>
      </c>
      <c r="I856" s="16">
        <v>331.17514399999999</v>
      </c>
      <c r="J856" s="3">
        <f t="shared" si="55"/>
        <v>2593.8549549438694</v>
      </c>
      <c r="K856" s="3">
        <f t="shared" si="52"/>
        <v>20317.36</v>
      </c>
    </row>
    <row r="857" spans="1:11" x14ac:dyDescent="0.45">
      <c r="A857" t="s">
        <v>172</v>
      </c>
      <c r="B857" t="s">
        <v>1840</v>
      </c>
      <c r="C857" t="s">
        <v>1478</v>
      </c>
      <c r="D857" s="2" t="s">
        <v>0</v>
      </c>
      <c r="E857" s="16">
        <v>39.273049</v>
      </c>
      <c r="F857" s="17" t="s">
        <v>2170</v>
      </c>
      <c r="G857" s="16">
        <f t="shared" si="53"/>
        <v>39.273049</v>
      </c>
      <c r="H857" s="3">
        <f t="shared" si="54"/>
        <v>4107.0650829277947</v>
      </c>
      <c r="I857" s="16">
        <v>57.273049</v>
      </c>
      <c r="J857" s="3">
        <f t="shared" si="55"/>
        <v>448.57829648408949</v>
      </c>
      <c r="K857" s="3">
        <f t="shared" si="52"/>
        <v>4555.6400000000003</v>
      </c>
    </row>
    <row r="858" spans="1:11" x14ac:dyDescent="0.45">
      <c r="A858" t="s">
        <v>280</v>
      </c>
      <c r="B858" t="s">
        <v>1948</v>
      </c>
      <c r="C858" t="s">
        <v>1521</v>
      </c>
      <c r="D858" s="2" t="s">
        <v>0</v>
      </c>
      <c r="E858" s="16">
        <v>0</v>
      </c>
      <c r="F858" s="17" t="s">
        <v>2171</v>
      </c>
      <c r="G858" s="16">
        <f t="shared" si="53"/>
        <v>0</v>
      </c>
      <c r="H858" s="3">
        <f t="shared" si="54"/>
        <v>0</v>
      </c>
      <c r="I858" s="16">
        <v>279.88184799999999</v>
      </c>
      <c r="J858" s="3">
        <f t="shared" si="55"/>
        <v>2192.1117311679859</v>
      </c>
      <c r="K858" s="3">
        <f t="shared" si="52"/>
        <v>2192.11</v>
      </c>
    </row>
    <row r="859" spans="1:11" x14ac:dyDescent="0.45">
      <c r="A859" t="s">
        <v>281</v>
      </c>
      <c r="B859" t="s">
        <v>1949</v>
      </c>
      <c r="C859" t="s">
        <v>1457</v>
      </c>
      <c r="D859" s="2" t="s">
        <v>0</v>
      </c>
      <c r="E859" s="16">
        <v>0</v>
      </c>
      <c r="F859" s="17" t="s">
        <v>2171</v>
      </c>
      <c r="G859" s="16">
        <f t="shared" si="53"/>
        <v>0</v>
      </c>
      <c r="H859" s="3">
        <f t="shared" si="54"/>
        <v>0</v>
      </c>
      <c r="I859" s="16">
        <v>495.62000699999999</v>
      </c>
      <c r="J859" s="3">
        <f t="shared" si="55"/>
        <v>3881.8324207515566</v>
      </c>
      <c r="K859" s="3">
        <f t="shared" si="52"/>
        <v>3881.83</v>
      </c>
    </row>
    <row r="860" spans="1:11" x14ac:dyDescent="0.45">
      <c r="A860" t="s">
        <v>93</v>
      </c>
      <c r="B860" t="s">
        <v>1761</v>
      </c>
      <c r="C860" t="s">
        <v>1457</v>
      </c>
      <c r="D860" s="2" t="s">
        <v>0</v>
      </c>
      <c r="E860" s="16">
        <v>0</v>
      </c>
      <c r="F860" s="17" t="s">
        <v>2171</v>
      </c>
      <c r="G860" s="16">
        <f t="shared" si="53"/>
        <v>0</v>
      </c>
      <c r="H860" s="3">
        <f t="shared" si="54"/>
        <v>0</v>
      </c>
      <c r="I860" s="16">
        <v>482.94993299999999</v>
      </c>
      <c r="J860" s="3">
        <f t="shared" si="55"/>
        <v>3782.5969110225851</v>
      </c>
      <c r="K860" s="3">
        <f t="shared" si="52"/>
        <v>3782.6</v>
      </c>
    </row>
    <row r="861" spans="1:11" x14ac:dyDescent="0.45">
      <c r="A861" t="s">
        <v>119</v>
      </c>
      <c r="B861" t="s">
        <v>1787</v>
      </c>
      <c r="C861" t="s">
        <v>1153</v>
      </c>
      <c r="D861" s="2" t="s">
        <v>0</v>
      </c>
      <c r="E861" s="16">
        <v>108.715084</v>
      </c>
      <c r="F861" s="17" t="s">
        <v>2169</v>
      </c>
      <c r="G861" s="16">
        <f t="shared" si="53"/>
        <v>86.972067200000012</v>
      </c>
      <c r="H861" s="3">
        <f t="shared" si="54"/>
        <v>9095.2943426208076</v>
      </c>
      <c r="I861" s="16">
        <v>177.664804</v>
      </c>
      <c r="J861" s="3">
        <f t="shared" si="55"/>
        <v>1391.5196853497298</v>
      </c>
      <c r="K861" s="3">
        <f t="shared" si="52"/>
        <v>10486.81</v>
      </c>
    </row>
    <row r="862" spans="1:11" x14ac:dyDescent="0.45">
      <c r="A862" t="s">
        <v>114</v>
      </c>
      <c r="B862" t="s">
        <v>1782</v>
      </c>
      <c r="C862" t="s">
        <v>1153</v>
      </c>
      <c r="D862" s="2" t="s">
        <v>0</v>
      </c>
      <c r="E862" s="16">
        <v>0</v>
      </c>
      <c r="F862" s="17" t="s">
        <v>2171</v>
      </c>
      <c r="G862" s="16">
        <f t="shared" si="53"/>
        <v>0</v>
      </c>
      <c r="H862" s="3">
        <f t="shared" si="54"/>
        <v>0</v>
      </c>
      <c r="I862" s="16">
        <v>291.76536199999998</v>
      </c>
      <c r="J862" s="3">
        <f t="shared" si="55"/>
        <v>2285.1866863072664</v>
      </c>
      <c r="K862" s="3">
        <f t="shared" si="52"/>
        <v>2285.19</v>
      </c>
    </row>
    <row r="863" spans="1:11" x14ac:dyDescent="0.45">
      <c r="A863" t="s">
        <v>100</v>
      </c>
      <c r="B863" t="s">
        <v>1768</v>
      </c>
      <c r="C863" t="s">
        <v>1457</v>
      </c>
      <c r="D863" s="2" t="s">
        <v>0</v>
      </c>
      <c r="E863" s="16">
        <v>395.14703600000001</v>
      </c>
      <c r="F863" s="17" t="s">
        <v>2169</v>
      </c>
      <c r="G863" s="16">
        <f t="shared" si="53"/>
        <v>316.11762880000003</v>
      </c>
      <c r="H863" s="3">
        <f t="shared" si="54"/>
        <v>33058.693134378489</v>
      </c>
      <c r="I863" s="16">
        <v>395.14703600000001</v>
      </c>
      <c r="J863" s="3">
        <f t="shared" si="55"/>
        <v>3094.9004351002372</v>
      </c>
      <c r="K863" s="3">
        <f t="shared" si="52"/>
        <v>36153.589999999997</v>
      </c>
    </row>
    <row r="864" spans="1:11" x14ac:dyDescent="0.45">
      <c r="A864" t="s">
        <v>113</v>
      </c>
      <c r="B864" t="s">
        <v>1781</v>
      </c>
      <c r="C864" t="s">
        <v>1367</v>
      </c>
      <c r="D864" s="2" t="s">
        <v>0</v>
      </c>
      <c r="E864" s="16">
        <v>443.85717599999998</v>
      </c>
      <c r="F864" s="17" t="s">
        <v>2169</v>
      </c>
      <c r="G864" s="16">
        <f t="shared" si="53"/>
        <v>355.0857408</v>
      </c>
      <c r="H864" s="3">
        <f t="shared" si="54"/>
        <v>37133.868762907339</v>
      </c>
      <c r="I864" s="16">
        <v>818.71732999999995</v>
      </c>
      <c r="J864" s="3">
        <f t="shared" si="55"/>
        <v>6412.4196564670783</v>
      </c>
      <c r="K864" s="3">
        <f t="shared" si="52"/>
        <v>43546.29</v>
      </c>
    </row>
    <row r="865" spans="1:11" x14ac:dyDescent="0.45">
      <c r="A865" t="s">
        <v>203</v>
      </c>
      <c r="B865" t="s">
        <v>1871</v>
      </c>
      <c r="C865" t="s">
        <v>1457</v>
      </c>
      <c r="D865" s="2" t="s">
        <v>0</v>
      </c>
      <c r="E865" s="16">
        <v>408.61871200000002</v>
      </c>
      <c r="F865" s="17" t="s">
        <v>2169</v>
      </c>
      <c r="G865" s="16">
        <f t="shared" si="53"/>
        <v>326.89496960000002</v>
      </c>
      <c r="H865" s="3">
        <f t="shared" si="54"/>
        <v>34185.757144267125</v>
      </c>
      <c r="I865" s="16">
        <v>408.61871200000002</v>
      </c>
      <c r="J865" s="3">
        <f t="shared" si="55"/>
        <v>3200.4143125064425</v>
      </c>
      <c r="K865" s="3">
        <f t="shared" si="52"/>
        <v>37386.17</v>
      </c>
    </row>
    <row r="866" spans="1:11" x14ac:dyDescent="0.45">
      <c r="A866" t="s">
        <v>24</v>
      </c>
      <c r="B866" t="s">
        <v>1692</v>
      </c>
      <c r="C866" t="s">
        <v>1478</v>
      </c>
      <c r="D866" s="2" t="s">
        <v>0</v>
      </c>
      <c r="E866" s="16">
        <v>236.32203200000001</v>
      </c>
      <c r="F866" s="17" t="s">
        <v>2169</v>
      </c>
      <c r="G866" s="16">
        <f t="shared" si="53"/>
        <v>189.05762560000002</v>
      </c>
      <c r="H866" s="3">
        <f t="shared" si="54"/>
        <v>19771.115116704997</v>
      </c>
      <c r="I866" s="16">
        <v>488.53107199999999</v>
      </c>
      <c r="J866" s="3">
        <f t="shared" si="55"/>
        <v>3826.3099290786158</v>
      </c>
      <c r="K866" s="3">
        <f t="shared" si="52"/>
        <v>23597.43</v>
      </c>
    </row>
    <row r="867" spans="1:11" x14ac:dyDescent="0.45">
      <c r="A867" t="s">
        <v>120</v>
      </c>
      <c r="B867" t="s">
        <v>1788</v>
      </c>
      <c r="C867" t="s">
        <v>1143</v>
      </c>
      <c r="D867" s="2" t="s">
        <v>0</v>
      </c>
      <c r="E867" s="16">
        <v>261.20903900000002</v>
      </c>
      <c r="F867" s="17" t="s">
        <v>2169</v>
      </c>
      <c r="G867" s="16">
        <f t="shared" si="53"/>
        <v>208.96723120000001</v>
      </c>
      <c r="H867" s="3">
        <f t="shared" si="54"/>
        <v>21853.205712080558</v>
      </c>
      <c r="I867" s="16">
        <v>381.27684799999997</v>
      </c>
      <c r="J867" s="3">
        <f t="shared" si="55"/>
        <v>2986.2653019339537</v>
      </c>
      <c r="K867" s="3">
        <f t="shared" si="52"/>
        <v>24839.47</v>
      </c>
    </row>
    <row r="868" spans="1:11" x14ac:dyDescent="0.45">
      <c r="A868" t="s">
        <v>61</v>
      </c>
      <c r="B868" t="s">
        <v>1729</v>
      </c>
      <c r="C868" t="s">
        <v>1354</v>
      </c>
      <c r="D868" s="2" t="s">
        <v>0</v>
      </c>
      <c r="E868" s="16">
        <v>87.584270000000004</v>
      </c>
      <c r="F868" s="17" t="s">
        <v>2169</v>
      </c>
      <c r="G868" s="16">
        <f t="shared" si="53"/>
        <v>70.067416000000009</v>
      </c>
      <c r="H868" s="3">
        <f t="shared" si="54"/>
        <v>7327.4534326218554</v>
      </c>
      <c r="I868" s="16">
        <v>168.49370400000001</v>
      </c>
      <c r="J868" s="3">
        <f t="shared" si="55"/>
        <v>1319.6891038333654</v>
      </c>
      <c r="K868" s="3">
        <f t="shared" si="52"/>
        <v>8647.14</v>
      </c>
    </row>
    <row r="869" spans="1:11" x14ac:dyDescent="0.45">
      <c r="A869" t="s">
        <v>68</v>
      </c>
      <c r="B869" t="s">
        <v>1736</v>
      </c>
      <c r="C869" t="s">
        <v>1521</v>
      </c>
      <c r="D869" s="2" t="s">
        <v>0</v>
      </c>
      <c r="E869" s="16">
        <v>136</v>
      </c>
      <c r="F869" s="17" t="s">
        <v>2169</v>
      </c>
      <c r="G869" s="16">
        <f t="shared" si="53"/>
        <v>108.80000000000001</v>
      </c>
      <c r="H869" s="3">
        <f t="shared" si="54"/>
        <v>11377.998204889671</v>
      </c>
      <c r="I869" s="16">
        <v>214.91428199999999</v>
      </c>
      <c r="J869" s="3">
        <f t="shared" si="55"/>
        <v>1683.2678579703556</v>
      </c>
      <c r="K869" s="3">
        <f t="shared" si="52"/>
        <v>13061.27</v>
      </c>
    </row>
    <row r="870" spans="1:11" x14ac:dyDescent="0.45">
      <c r="A870" t="s">
        <v>62</v>
      </c>
      <c r="B870" t="s">
        <v>1730</v>
      </c>
      <c r="C870" t="s">
        <v>1153</v>
      </c>
      <c r="D870" s="2" t="s">
        <v>0</v>
      </c>
      <c r="E870" s="16">
        <v>190.627117</v>
      </c>
      <c r="F870" s="17" t="s">
        <v>2169</v>
      </c>
      <c r="G870" s="16">
        <f t="shared" si="53"/>
        <v>152.50169360000001</v>
      </c>
      <c r="H870" s="3">
        <f t="shared" si="54"/>
        <v>15948.19849286245</v>
      </c>
      <c r="I870" s="16">
        <v>190.627117</v>
      </c>
      <c r="J870" s="3">
        <f t="shared" si="55"/>
        <v>1493.0440914282949</v>
      </c>
      <c r="K870" s="3">
        <f t="shared" si="52"/>
        <v>17441.240000000002</v>
      </c>
    </row>
    <row r="871" spans="1:11" x14ac:dyDescent="0.45">
      <c r="A871" t="s">
        <v>65</v>
      </c>
      <c r="B871" t="s">
        <v>1733</v>
      </c>
      <c r="C871" t="s">
        <v>1521</v>
      </c>
      <c r="D871" s="2" t="s">
        <v>0</v>
      </c>
      <c r="E871" s="16">
        <v>180.795188</v>
      </c>
      <c r="F871" s="17" t="s">
        <v>2169</v>
      </c>
      <c r="G871" s="16">
        <f t="shared" si="53"/>
        <v>144.63615039999999</v>
      </c>
      <c r="H871" s="3">
        <f t="shared" si="54"/>
        <v>15125.642092034488</v>
      </c>
      <c r="I871" s="16">
        <v>251.83860799999999</v>
      </c>
      <c r="J871" s="3">
        <f t="shared" si="55"/>
        <v>1972.4693505590108</v>
      </c>
      <c r="K871" s="3">
        <f t="shared" si="52"/>
        <v>17098.11</v>
      </c>
    </row>
    <row r="872" spans="1:11" x14ac:dyDescent="0.45">
      <c r="A872" t="s">
        <v>64</v>
      </c>
      <c r="B872" t="s">
        <v>1732</v>
      </c>
      <c r="C872" t="s">
        <v>1478</v>
      </c>
      <c r="D872" s="2" t="s">
        <v>0</v>
      </c>
      <c r="E872" s="16">
        <v>238.03820099999999</v>
      </c>
      <c r="F872" s="17" t="s">
        <v>2170</v>
      </c>
      <c r="G872" s="16">
        <f t="shared" si="53"/>
        <v>238.03820099999999</v>
      </c>
      <c r="H872" s="3">
        <f t="shared" si="54"/>
        <v>24893.366026407777</v>
      </c>
      <c r="I872" s="16">
        <v>329.90870000000001</v>
      </c>
      <c r="J872" s="3">
        <f t="shared" si="55"/>
        <v>2583.9358166749694</v>
      </c>
      <c r="K872" s="3">
        <f t="shared" si="52"/>
        <v>27477.3</v>
      </c>
    </row>
    <row r="873" spans="1:11" x14ac:dyDescent="0.45">
      <c r="A873" t="s">
        <v>213</v>
      </c>
      <c r="B873" t="s">
        <v>1881</v>
      </c>
      <c r="C873" t="s">
        <v>1521</v>
      </c>
      <c r="D873" s="2" t="s">
        <v>0</v>
      </c>
      <c r="E873" s="16">
        <v>173.502925</v>
      </c>
      <c r="F873" s="17" t="s">
        <v>2170</v>
      </c>
      <c r="G873" s="16">
        <f t="shared" si="53"/>
        <v>173.502925</v>
      </c>
      <c r="H873" s="3">
        <f t="shared" si="54"/>
        <v>18144.448246260177</v>
      </c>
      <c r="I873" s="16">
        <v>173.502925</v>
      </c>
      <c r="J873" s="3">
        <f t="shared" si="55"/>
        <v>1358.9227025700475</v>
      </c>
      <c r="K873" s="3">
        <f t="shared" si="52"/>
        <v>19503.37</v>
      </c>
    </row>
    <row r="874" spans="1:11" x14ac:dyDescent="0.45">
      <c r="A874" t="s">
        <v>242</v>
      </c>
      <c r="B874" t="s">
        <v>1910</v>
      </c>
      <c r="C874" t="s">
        <v>1354</v>
      </c>
      <c r="D874" s="2" t="s">
        <v>0</v>
      </c>
      <c r="E874" s="16">
        <v>339.80316399999998</v>
      </c>
      <c r="F874" s="17" t="s">
        <v>2168</v>
      </c>
      <c r="G874" s="16">
        <f t="shared" si="53"/>
        <v>67.960632799999999</v>
      </c>
      <c r="H874" s="3">
        <f t="shared" si="54"/>
        <v>7107.1319669261584</v>
      </c>
      <c r="I874" s="16">
        <v>462.12499700000001</v>
      </c>
      <c r="J874" s="3">
        <f t="shared" si="55"/>
        <v>3619.4902757311729</v>
      </c>
      <c r="K874" s="3">
        <f t="shared" si="52"/>
        <v>10726.62</v>
      </c>
    </row>
    <row r="875" spans="1:11" x14ac:dyDescent="0.45">
      <c r="A875" t="s">
        <v>116</v>
      </c>
      <c r="B875" t="s">
        <v>1784</v>
      </c>
      <c r="C875" t="s">
        <v>1408</v>
      </c>
      <c r="D875" s="2" t="s">
        <v>0</v>
      </c>
      <c r="E875" s="16">
        <v>41.932690999999998</v>
      </c>
      <c r="F875" s="17" t="s">
        <v>2168</v>
      </c>
      <c r="G875" s="16">
        <f t="shared" si="53"/>
        <v>8.3865382000000004</v>
      </c>
      <c r="H875" s="3">
        <f t="shared" si="54"/>
        <v>877.04059361064935</v>
      </c>
      <c r="I875" s="16">
        <v>41.932690999999998</v>
      </c>
      <c r="J875" s="3">
        <f t="shared" si="55"/>
        <v>328.42838689753904</v>
      </c>
      <c r="K875" s="3">
        <f t="shared" si="52"/>
        <v>1205.47</v>
      </c>
    </row>
    <row r="876" spans="1:11" x14ac:dyDescent="0.45">
      <c r="A876" t="s">
        <v>174</v>
      </c>
      <c r="B876" t="s">
        <v>1842</v>
      </c>
      <c r="C876" t="s">
        <v>1457</v>
      </c>
      <c r="D876" s="2" t="s">
        <v>0</v>
      </c>
      <c r="E876" s="16">
        <v>181.83057600000001</v>
      </c>
      <c r="F876" s="17" t="s">
        <v>2169</v>
      </c>
      <c r="G876" s="16">
        <f t="shared" si="53"/>
        <v>145.46446080000001</v>
      </c>
      <c r="H876" s="3">
        <f t="shared" si="54"/>
        <v>15212.264465603344</v>
      </c>
      <c r="I876" s="16">
        <v>208.54744400000001</v>
      </c>
      <c r="J876" s="3">
        <f t="shared" si="55"/>
        <v>1633.40102891381</v>
      </c>
      <c r="K876" s="3">
        <f t="shared" si="52"/>
        <v>16845.669999999998</v>
      </c>
    </row>
    <row r="877" spans="1:11" x14ac:dyDescent="0.45">
      <c r="A877" t="s">
        <v>155</v>
      </c>
      <c r="B877" t="s">
        <v>1823</v>
      </c>
      <c r="C877" t="s">
        <v>1478</v>
      </c>
      <c r="D877" s="2" t="s">
        <v>0</v>
      </c>
      <c r="E877" s="16">
        <v>43.80827</v>
      </c>
      <c r="F877" s="17" t="s">
        <v>2169</v>
      </c>
      <c r="G877" s="16">
        <f t="shared" si="53"/>
        <v>35.046616</v>
      </c>
      <c r="H877" s="3">
        <f t="shared" si="54"/>
        <v>3665.076598671485</v>
      </c>
      <c r="I877" s="16">
        <v>43.980049999999999</v>
      </c>
      <c r="J877" s="3">
        <f t="shared" si="55"/>
        <v>344.46386656113037</v>
      </c>
      <c r="K877" s="3">
        <f t="shared" si="52"/>
        <v>4009.54</v>
      </c>
    </row>
    <row r="878" spans="1:11" x14ac:dyDescent="0.45">
      <c r="A878" t="s">
        <v>173</v>
      </c>
      <c r="B878" t="s">
        <v>1841</v>
      </c>
      <c r="C878" t="s">
        <v>1408</v>
      </c>
      <c r="D878" s="2" t="s">
        <v>0</v>
      </c>
      <c r="E878" s="16">
        <v>105.21305</v>
      </c>
      <c r="F878" s="17" t="s">
        <v>2168</v>
      </c>
      <c r="G878" s="16">
        <f t="shared" si="53"/>
        <v>21.04261</v>
      </c>
      <c r="H878" s="3">
        <f t="shared" si="54"/>
        <v>2200.5770110863364</v>
      </c>
      <c r="I878" s="16">
        <v>122.66045699999999</v>
      </c>
      <c r="J878" s="3">
        <f t="shared" si="55"/>
        <v>960.71048787746417</v>
      </c>
      <c r="K878" s="3">
        <f t="shared" si="52"/>
        <v>3161.29</v>
      </c>
    </row>
    <row r="879" spans="1:11" x14ac:dyDescent="0.45">
      <c r="A879" t="s">
        <v>307</v>
      </c>
      <c r="B879" t="s">
        <v>1975</v>
      </c>
      <c r="C879" t="s">
        <v>1521</v>
      </c>
      <c r="D879" s="2" t="s">
        <v>0</v>
      </c>
      <c r="E879" s="16">
        <v>101.530227</v>
      </c>
      <c r="F879" s="17" t="s">
        <v>2168</v>
      </c>
      <c r="G879" s="16">
        <f t="shared" si="53"/>
        <v>20.306045400000002</v>
      </c>
      <c r="H879" s="3">
        <f t="shared" si="54"/>
        <v>2123.5491554191926</v>
      </c>
      <c r="I879" s="16">
        <v>121.536215</v>
      </c>
      <c r="J879" s="3">
        <f t="shared" si="55"/>
        <v>951.90511484422711</v>
      </c>
      <c r="K879" s="3">
        <f t="shared" si="52"/>
        <v>3075.45</v>
      </c>
    </row>
    <row r="880" spans="1:11" x14ac:dyDescent="0.45">
      <c r="A880" t="s">
        <v>263</v>
      </c>
      <c r="B880" t="s">
        <v>1931</v>
      </c>
      <c r="C880" t="s">
        <v>1521</v>
      </c>
      <c r="D880" s="2" t="s">
        <v>0</v>
      </c>
      <c r="E880" s="16">
        <v>132.05263099999999</v>
      </c>
      <c r="F880" s="17" t="s">
        <v>2170</v>
      </c>
      <c r="G880" s="16">
        <f t="shared" si="53"/>
        <v>132.05263099999999</v>
      </c>
      <c r="H880" s="3">
        <f t="shared" si="54"/>
        <v>13809.693000633804</v>
      </c>
      <c r="I880" s="16">
        <v>205.89473599999999</v>
      </c>
      <c r="J880" s="3">
        <f t="shared" si="55"/>
        <v>1612.6242891298023</v>
      </c>
      <c r="K880" s="3">
        <f t="shared" si="52"/>
        <v>15422.32</v>
      </c>
    </row>
    <row r="881" spans="1:11" x14ac:dyDescent="0.45">
      <c r="A881" t="s">
        <v>301</v>
      </c>
      <c r="B881" t="s">
        <v>1969</v>
      </c>
      <c r="C881" t="s">
        <v>1457</v>
      </c>
      <c r="D881" s="2" t="s">
        <v>0</v>
      </c>
      <c r="E881" s="16">
        <v>201.42843300000001</v>
      </c>
      <c r="F881" s="17" t="s">
        <v>2170</v>
      </c>
      <c r="G881" s="16">
        <f t="shared" si="53"/>
        <v>201.42843300000001</v>
      </c>
      <c r="H881" s="3">
        <f t="shared" si="54"/>
        <v>21064.819384997605</v>
      </c>
      <c r="I881" s="16">
        <v>313.75538699999998</v>
      </c>
      <c r="J881" s="3">
        <f t="shared" si="55"/>
        <v>2457.4186195878315</v>
      </c>
      <c r="K881" s="3">
        <f t="shared" si="52"/>
        <v>23522.240000000002</v>
      </c>
    </row>
    <row r="882" spans="1:11" x14ac:dyDescent="0.45">
      <c r="A882" t="s">
        <v>285</v>
      </c>
      <c r="B882" t="s">
        <v>1953</v>
      </c>
      <c r="C882" t="s">
        <v>1521</v>
      </c>
      <c r="D882" s="2" t="s">
        <v>0</v>
      </c>
      <c r="E882" s="16">
        <v>0</v>
      </c>
      <c r="F882" s="17" t="s">
        <v>2171</v>
      </c>
      <c r="G882" s="16">
        <f t="shared" si="53"/>
        <v>0</v>
      </c>
      <c r="H882" s="3">
        <f t="shared" si="54"/>
        <v>0</v>
      </c>
      <c r="I882" s="16">
        <v>313.02695799999998</v>
      </c>
      <c r="J882" s="3">
        <f t="shared" si="55"/>
        <v>2451.7133630031926</v>
      </c>
      <c r="K882" s="3">
        <f t="shared" si="52"/>
        <v>2451.71</v>
      </c>
    </row>
    <row r="883" spans="1:11" x14ac:dyDescent="0.45">
      <c r="A883" t="s">
        <v>214</v>
      </c>
      <c r="B883" t="s">
        <v>1882</v>
      </c>
      <c r="C883" t="s">
        <v>1478</v>
      </c>
      <c r="D883" s="2" t="s">
        <v>0</v>
      </c>
      <c r="E883" s="16">
        <v>220.254828</v>
      </c>
      <c r="F883" s="17" t="s">
        <v>2170</v>
      </c>
      <c r="G883" s="16">
        <f t="shared" si="53"/>
        <v>220.254828</v>
      </c>
      <c r="H883" s="3">
        <f t="shared" si="54"/>
        <v>23033.630860315101</v>
      </c>
      <c r="I883" s="16">
        <v>317.48559999999998</v>
      </c>
      <c r="J883" s="3">
        <f t="shared" si="55"/>
        <v>2486.6346753466719</v>
      </c>
      <c r="K883" s="3">
        <f t="shared" si="52"/>
        <v>25520.27</v>
      </c>
    </row>
    <row r="884" spans="1:11" x14ac:dyDescent="0.45">
      <c r="A884" t="s">
        <v>198</v>
      </c>
      <c r="B884" t="s">
        <v>1866</v>
      </c>
      <c r="C884" t="s">
        <v>1457</v>
      </c>
      <c r="D884" s="2" t="s">
        <v>0</v>
      </c>
      <c r="E884" s="16">
        <v>130.294127</v>
      </c>
      <c r="F884" s="17" t="s">
        <v>2170</v>
      </c>
      <c r="G884" s="16">
        <f t="shared" si="53"/>
        <v>130.294127</v>
      </c>
      <c r="H884" s="3">
        <f t="shared" si="54"/>
        <v>13625.793594794732</v>
      </c>
      <c r="I884" s="16">
        <v>130.294127</v>
      </c>
      <c r="J884" s="3">
        <f t="shared" si="55"/>
        <v>1020.4994941257905</v>
      </c>
      <c r="K884" s="3">
        <f t="shared" si="52"/>
        <v>14646.29</v>
      </c>
    </row>
    <row r="885" spans="1:11" x14ac:dyDescent="0.45">
      <c r="A885" t="s">
        <v>102</v>
      </c>
      <c r="B885" t="s">
        <v>1770</v>
      </c>
      <c r="C885" t="s">
        <v>1457</v>
      </c>
      <c r="D885" s="2" t="s">
        <v>0</v>
      </c>
      <c r="E885" s="16">
        <v>997.73545799999999</v>
      </c>
      <c r="F885" s="17" t="s">
        <v>2170</v>
      </c>
      <c r="G885" s="16">
        <f t="shared" si="53"/>
        <v>997.73545799999999</v>
      </c>
      <c r="H885" s="3">
        <f t="shared" si="54"/>
        <v>104340.36994557695</v>
      </c>
      <c r="I885" s="16">
        <v>1876.2568060000001</v>
      </c>
      <c r="J885" s="3">
        <f t="shared" si="55"/>
        <v>14695.360147530453</v>
      </c>
      <c r="K885" s="3">
        <f t="shared" si="52"/>
        <v>119035.73</v>
      </c>
    </row>
    <row r="886" spans="1:11" x14ac:dyDescent="0.45">
      <c r="A886" t="s">
        <v>98</v>
      </c>
      <c r="B886" t="s">
        <v>1766</v>
      </c>
      <c r="C886" t="s">
        <v>1153</v>
      </c>
      <c r="D886" s="2" t="s">
        <v>0</v>
      </c>
      <c r="E886" s="16">
        <v>368.84964000000002</v>
      </c>
      <c r="F886" s="17" t="s">
        <v>2170</v>
      </c>
      <c r="G886" s="16">
        <f t="shared" si="53"/>
        <v>368.84964000000002</v>
      </c>
      <c r="H886" s="3">
        <f t="shared" si="54"/>
        <v>38573.258656196704</v>
      </c>
      <c r="I886" s="16">
        <v>528.07456000000002</v>
      </c>
      <c r="J886" s="3">
        <f t="shared" si="55"/>
        <v>4136.0254199385317</v>
      </c>
      <c r="K886" s="3">
        <f t="shared" si="52"/>
        <v>42709.279999999999</v>
      </c>
    </row>
    <row r="887" spans="1:11" x14ac:dyDescent="0.45">
      <c r="A887" t="s">
        <v>105</v>
      </c>
      <c r="B887" t="s">
        <v>1773</v>
      </c>
      <c r="C887" t="s">
        <v>1478</v>
      </c>
      <c r="D887" s="2" t="s">
        <v>0</v>
      </c>
      <c r="E887" s="16">
        <v>191.79641000000001</v>
      </c>
      <c r="F887" s="17" t="s">
        <v>2168</v>
      </c>
      <c r="G887" s="16">
        <f t="shared" si="53"/>
        <v>38.359282</v>
      </c>
      <c r="H887" s="3">
        <f t="shared" si="54"/>
        <v>4011.5058983166969</v>
      </c>
      <c r="I887" s="16">
        <v>272.41916600000002</v>
      </c>
      <c r="J887" s="3">
        <f t="shared" si="55"/>
        <v>2133.6619500368561</v>
      </c>
      <c r="K887" s="3">
        <f t="shared" ref="K887:K950" si="56">ROUND((H887+J887),2)</f>
        <v>6145.17</v>
      </c>
    </row>
    <row r="888" spans="1:11" x14ac:dyDescent="0.45">
      <c r="A888" t="s">
        <v>151</v>
      </c>
      <c r="B888" t="s">
        <v>1819</v>
      </c>
      <c r="C888" t="s">
        <v>1521</v>
      </c>
      <c r="D888" s="2" t="s">
        <v>0</v>
      </c>
      <c r="E888" s="16">
        <v>186.30467999999999</v>
      </c>
      <c r="F888" s="17" t="s">
        <v>2169</v>
      </c>
      <c r="G888" s="16">
        <f t="shared" si="53"/>
        <v>149.043744</v>
      </c>
      <c r="H888" s="3">
        <f t="shared" si="54"/>
        <v>15586.575842665769</v>
      </c>
      <c r="I888" s="16">
        <v>276.58111400000001</v>
      </c>
      <c r="J888" s="3">
        <f t="shared" si="55"/>
        <v>2166.2594732435455</v>
      </c>
      <c r="K888" s="3">
        <f t="shared" si="56"/>
        <v>17752.84</v>
      </c>
    </row>
    <row r="889" spans="1:11" x14ac:dyDescent="0.45">
      <c r="A889" t="s">
        <v>323</v>
      </c>
      <c r="B889" t="s">
        <v>1991</v>
      </c>
      <c r="C889" t="s">
        <v>1521</v>
      </c>
      <c r="D889" s="2" t="s">
        <v>0</v>
      </c>
      <c r="E889" s="16">
        <v>0</v>
      </c>
      <c r="F889" s="17" t="s">
        <v>2171</v>
      </c>
      <c r="G889" s="16">
        <f t="shared" si="53"/>
        <v>0</v>
      </c>
      <c r="H889" s="3">
        <f t="shared" si="54"/>
        <v>0</v>
      </c>
      <c r="I889" s="16">
        <v>183.497692</v>
      </c>
      <c r="J889" s="3">
        <f t="shared" si="55"/>
        <v>1437.2044709217794</v>
      </c>
      <c r="K889" s="3">
        <f t="shared" si="56"/>
        <v>1437.2</v>
      </c>
    </row>
    <row r="890" spans="1:11" x14ac:dyDescent="0.45">
      <c r="A890" t="s">
        <v>112</v>
      </c>
      <c r="B890" t="s">
        <v>1780</v>
      </c>
      <c r="C890" t="s">
        <v>1122</v>
      </c>
      <c r="D890" s="2" t="s">
        <v>0</v>
      </c>
      <c r="E890" s="16">
        <v>48.670515999999999</v>
      </c>
      <c r="F890" s="17" t="s">
        <v>2168</v>
      </c>
      <c r="G890" s="16">
        <f t="shared" si="53"/>
        <v>9.7341031999999998</v>
      </c>
      <c r="H890" s="3">
        <f t="shared" si="54"/>
        <v>1017.9651538217904</v>
      </c>
      <c r="I890" s="16">
        <v>86.073213999999993</v>
      </c>
      <c r="J890" s="3">
        <f t="shared" si="55"/>
        <v>674.14912219935206</v>
      </c>
      <c r="K890" s="3">
        <f t="shared" si="56"/>
        <v>1692.11</v>
      </c>
    </row>
    <row r="891" spans="1:11" x14ac:dyDescent="0.45">
      <c r="A891" t="s">
        <v>183</v>
      </c>
      <c r="B891" t="s">
        <v>1851</v>
      </c>
      <c r="C891" t="s">
        <v>1521</v>
      </c>
      <c r="D891" s="2" t="s">
        <v>0</v>
      </c>
      <c r="E891" s="16">
        <v>97.394086000000001</v>
      </c>
      <c r="F891" s="17" t="s">
        <v>2170</v>
      </c>
      <c r="G891" s="16">
        <f t="shared" si="53"/>
        <v>97.394086000000001</v>
      </c>
      <c r="H891" s="3">
        <f t="shared" si="54"/>
        <v>10185.199776423438</v>
      </c>
      <c r="I891" s="16">
        <v>175.50284400000001</v>
      </c>
      <c r="J891" s="3">
        <f t="shared" si="55"/>
        <v>1374.5866190855827</v>
      </c>
      <c r="K891" s="3">
        <f t="shared" si="56"/>
        <v>11559.79</v>
      </c>
    </row>
    <row r="892" spans="1:11" x14ac:dyDescent="0.45">
      <c r="A892" t="s">
        <v>247</v>
      </c>
      <c r="B892" t="s">
        <v>1915</v>
      </c>
      <c r="C892" t="s">
        <v>1457</v>
      </c>
      <c r="D892" s="2" t="s">
        <v>0</v>
      </c>
      <c r="E892" s="16">
        <v>67.779711000000006</v>
      </c>
      <c r="F892" s="17" t="s">
        <v>2168</v>
      </c>
      <c r="G892" s="16">
        <f t="shared" si="53"/>
        <v>13.555942200000002</v>
      </c>
      <c r="H892" s="3">
        <f t="shared" si="54"/>
        <v>1417.6423347168029</v>
      </c>
      <c r="I892" s="16">
        <v>104.97587300000001</v>
      </c>
      <c r="J892" s="3">
        <f t="shared" si="55"/>
        <v>822.19995450687691</v>
      </c>
      <c r="K892" s="3">
        <f t="shared" si="56"/>
        <v>2239.84</v>
      </c>
    </row>
    <row r="893" spans="1:11" x14ac:dyDescent="0.45">
      <c r="A893" t="s">
        <v>201</v>
      </c>
      <c r="B893" t="s">
        <v>1869</v>
      </c>
      <c r="C893" t="s">
        <v>1153</v>
      </c>
      <c r="D893" s="2" t="s">
        <v>0</v>
      </c>
      <c r="E893" s="16">
        <v>0</v>
      </c>
      <c r="F893" s="17" t="s">
        <v>2171</v>
      </c>
      <c r="G893" s="16">
        <f t="shared" si="53"/>
        <v>0</v>
      </c>
      <c r="H893" s="3">
        <f t="shared" si="54"/>
        <v>0</v>
      </c>
      <c r="I893" s="16">
        <v>302.57419800000002</v>
      </c>
      <c r="J893" s="3">
        <f t="shared" si="55"/>
        <v>2369.8444673144541</v>
      </c>
      <c r="K893" s="3">
        <f t="shared" si="56"/>
        <v>2369.84</v>
      </c>
    </row>
    <row r="894" spans="1:11" x14ac:dyDescent="0.45">
      <c r="A894" t="s">
        <v>165</v>
      </c>
      <c r="B894" t="s">
        <v>1833</v>
      </c>
      <c r="C894" t="s">
        <v>1210</v>
      </c>
      <c r="D894" s="2" t="s">
        <v>0</v>
      </c>
      <c r="E894" s="16">
        <v>0</v>
      </c>
      <c r="F894" s="17" t="s">
        <v>2171</v>
      </c>
      <c r="G894" s="16">
        <f t="shared" si="53"/>
        <v>0</v>
      </c>
      <c r="H894" s="3">
        <f t="shared" si="54"/>
        <v>0</v>
      </c>
      <c r="I894" s="16">
        <v>52.731946999999998</v>
      </c>
      <c r="J894" s="3">
        <f t="shared" si="55"/>
        <v>413.01113470577224</v>
      </c>
      <c r="K894" s="3">
        <f t="shared" si="56"/>
        <v>413.01</v>
      </c>
    </row>
    <row r="895" spans="1:11" x14ac:dyDescent="0.45">
      <c r="A895" t="s">
        <v>168</v>
      </c>
      <c r="B895" t="s">
        <v>1836</v>
      </c>
      <c r="C895" t="s">
        <v>1521</v>
      </c>
      <c r="D895" s="2" t="s">
        <v>0</v>
      </c>
      <c r="E895" s="16">
        <v>199.524427</v>
      </c>
      <c r="F895" s="17" t="s">
        <v>2168</v>
      </c>
      <c r="G895" s="16">
        <f t="shared" si="53"/>
        <v>39.904885400000005</v>
      </c>
      <c r="H895" s="3">
        <f t="shared" si="54"/>
        <v>4173.1407577897799</v>
      </c>
      <c r="I895" s="16">
        <v>287.88906600000001</v>
      </c>
      <c r="J895" s="3">
        <f t="shared" si="55"/>
        <v>2254.8264682516838</v>
      </c>
      <c r="K895" s="3">
        <f t="shared" si="56"/>
        <v>6427.97</v>
      </c>
    </row>
    <row r="896" spans="1:11" x14ac:dyDescent="0.45">
      <c r="A896" t="s">
        <v>207</v>
      </c>
      <c r="B896" t="s">
        <v>1875</v>
      </c>
      <c r="C896" t="s">
        <v>1367</v>
      </c>
      <c r="D896" s="2" t="s">
        <v>0</v>
      </c>
      <c r="E896" s="16">
        <v>218.49418399999999</v>
      </c>
      <c r="F896" s="17" t="s">
        <v>2168</v>
      </c>
      <c r="G896" s="16">
        <f t="shared" si="53"/>
        <v>43.698836800000002</v>
      </c>
      <c r="H896" s="3">
        <f t="shared" si="54"/>
        <v>4569.9015318581496</v>
      </c>
      <c r="I896" s="16">
        <v>270.54651100000001</v>
      </c>
      <c r="J896" s="3">
        <f t="shared" si="55"/>
        <v>2118.9948002260885</v>
      </c>
      <c r="K896" s="3">
        <f t="shared" si="56"/>
        <v>6688.9</v>
      </c>
    </row>
    <row r="897" spans="1:11" x14ac:dyDescent="0.45">
      <c r="A897" t="s">
        <v>80</v>
      </c>
      <c r="B897" t="s">
        <v>1748</v>
      </c>
      <c r="C897" t="s">
        <v>1367</v>
      </c>
      <c r="D897" s="2" t="s">
        <v>0</v>
      </c>
      <c r="E897" s="16">
        <v>369.321642</v>
      </c>
      <c r="F897" s="17" t="s">
        <v>2169</v>
      </c>
      <c r="G897" s="16">
        <f t="shared" si="53"/>
        <v>295.45731360000002</v>
      </c>
      <c r="H897" s="3">
        <f t="shared" si="54"/>
        <v>30898.095438991953</v>
      </c>
      <c r="I897" s="16">
        <v>514.42690500000003</v>
      </c>
      <c r="J897" s="3">
        <f t="shared" si="55"/>
        <v>4029.1332265282849</v>
      </c>
      <c r="K897" s="3">
        <f t="shared" si="56"/>
        <v>34927.230000000003</v>
      </c>
    </row>
    <row r="898" spans="1:11" x14ac:dyDescent="0.45">
      <c r="A898" t="s">
        <v>249</v>
      </c>
      <c r="B898" t="s">
        <v>1917</v>
      </c>
      <c r="C898" t="s">
        <v>1367</v>
      </c>
      <c r="D898" s="2" t="s">
        <v>0</v>
      </c>
      <c r="E898" s="16">
        <v>0</v>
      </c>
      <c r="F898" s="17" t="s">
        <v>2171</v>
      </c>
      <c r="G898" s="16">
        <f t="shared" si="53"/>
        <v>0</v>
      </c>
      <c r="H898" s="3">
        <f t="shared" si="54"/>
        <v>0</v>
      </c>
      <c r="I898" s="16">
        <v>59.303007999999998</v>
      </c>
      <c r="J898" s="3">
        <f t="shared" si="55"/>
        <v>464.47749455459115</v>
      </c>
      <c r="K898" s="3">
        <f t="shared" si="56"/>
        <v>464.48</v>
      </c>
    </row>
    <row r="899" spans="1:11" x14ac:dyDescent="0.45">
      <c r="A899" t="s">
        <v>97</v>
      </c>
      <c r="B899" t="s">
        <v>1765</v>
      </c>
      <c r="C899" t="s">
        <v>1478</v>
      </c>
      <c r="D899" s="2" t="s">
        <v>0</v>
      </c>
      <c r="E899" s="16">
        <v>382.65488699999997</v>
      </c>
      <c r="F899" s="17" t="s">
        <v>2170</v>
      </c>
      <c r="G899" s="16">
        <f t="shared" si="53"/>
        <v>382.65488699999997</v>
      </c>
      <c r="H899" s="3">
        <f t="shared" si="54"/>
        <v>40016.972586197233</v>
      </c>
      <c r="I899" s="16">
        <v>430.746015</v>
      </c>
      <c r="J899" s="3">
        <f t="shared" si="55"/>
        <v>3373.7214448982813</v>
      </c>
      <c r="K899" s="3">
        <f t="shared" si="56"/>
        <v>43390.69</v>
      </c>
    </row>
    <row r="900" spans="1:11" x14ac:dyDescent="0.45">
      <c r="A900" t="s">
        <v>101</v>
      </c>
      <c r="B900" t="s">
        <v>1769</v>
      </c>
      <c r="C900" t="s">
        <v>1143</v>
      </c>
      <c r="D900" s="2" t="s">
        <v>0</v>
      </c>
      <c r="E900" s="16">
        <v>0</v>
      </c>
      <c r="F900" s="17" t="s">
        <v>2171</v>
      </c>
      <c r="G900" s="16">
        <f t="shared" si="53"/>
        <v>0</v>
      </c>
      <c r="H900" s="3">
        <f t="shared" si="54"/>
        <v>0</v>
      </c>
      <c r="I900" s="16">
        <v>130.151737</v>
      </c>
      <c r="J900" s="3">
        <f t="shared" si="55"/>
        <v>1019.3842564223399</v>
      </c>
      <c r="K900" s="3">
        <f t="shared" si="56"/>
        <v>1019.38</v>
      </c>
    </row>
    <row r="901" spans="1:11" x14ac:dyDescent="0.45">
      <c r="A901" t="s">
        <v>169</v>
      </c>
      <c r="B901" t="s">
        <v>1837</v>
      </c>
      <c r="C901" t="s">
        <v>1408</v>
      </c>
      <c r="D901" s="2" t="s">
        <v>0</v>
      </c>
      <c r="E901" s="16">
        <v>77.641870999999995</v>
      </c>
      <c r="F901" s="17" t="s">
        <v>2168</v>
      </c>
      <c r="G901" s="16">
        <f t="shared" si="53"/>
        <v>15.5283742</v>
      </c>
      <c r="H901" s="3">
        <f t="shared" si="54"/>
        <v>1623.9137295262415</v>
      </c>
      <c r="I901" s="16">
        <v>77.641870999999995</v>
      </c>
      <c r="J901" s="3">
        <f t="shared" si="55"/>
        <v>608.11252128409353</v>
      </c>
      <c r="K901" s="3">
        <f t="shared" si="56"/>
        <v>2232.0300000000002</v>
      </c>
    </row>
    <row r="902" spans="1:11" x14ac:dyDescent="0.45">
      <c r="A902" t="s">
        <v>217</v>
      </c>
      <c r="B902" t="s">
        <v>1885</v>
      </c>
      <c r="C902" t="s">
        <v>1145</v>
      </c>
      <c r="D902" s="2" t="s">
        <v>0</v>
      </c>
      <c r="E902" s="16">
        <v>180.78499299999999</v>
      </c>
      <c r="F902" s="17" t="s">
        <v>2170</v>
      </c>
      <c r="G902" s="16">
        <f t="shared" si="53"/>
        <v>180.78499299999999</v>
      </c>
      <c r="H902" s="3">
        <f t="shared" si="54"/>
        <v>18905.986450597346</v>
      </c>
      <c r="I902" s="16">
        <v>258.549779</v>
      </c>
      <c r="J902" s="3">
        <f t="shared" si="55"/>
        <v>2025.0330905232202</v>
      </c>
      <c r="K902" s="3">
        <f t="shared" si="56"/>
        <v>20931.02</v>
      </c>
    </row>
    <row r="903" spans="1:11" x14ac:dyDescent="0.45">
      <c r="A903" t="s">
        <v>58</v>
      </c>
      <c r="B903" t="s">
        <v>1726</v>
      </c>
      <c r="C903" t="s">
        <v>1478</v>
      </c>
      <c r="D903" s="2" t="s">
        <v>0</v>
      </c>
      <c r="E903" s="16">
        <v>0</v>
      </c>
      <c r="F903" s="17" t="s">
        <v>2171</v>
      </c>
      <c r="G903" s="16">
        <f t="shared" ref="G903:G966" si="57">IF(F903="Not Aligned",E903,IF(F903="Aligned",E903*0.2,IF(F903="Partially Aligned",E903*0.8,0)))</f>
        <v>0</v>
      </c>
      <c r="H903" s="3">
        <f t="shared" ref="H903:H966" si="58">G903*$E$2</f>
        <v>0</v>
      </c>
      <c r="I903" s="16">
        <v>226.13663399999999</v>
      </c>
      <c r="J903" s="3">
        <f t="shared" ref="J903:J966" si="59">I903*$E$3</f>
        <v>1771.1644101986963</v>
      </c>
      <c r="K903" s="3">
        <f t="shared" si="56"/>
        <v>1771.16</v>
      </c>
    </row>
    <row r="904" spans="1:11" x14ac:dyDescent="0.45">
      <c r="A904" t="s">
        <v>257</v>
      </c>
      <c r="B904" t="s">
        <v>1925</v>
      </c>
      <c r="C904" t="s">
        <v>1076</v>
      </c>
      <c r="D904" s="2" t="s">
        <v>0</v>
      </c>
      <c r="E904" s="16">
        <v>0</v>
      </c>
      <c r="F904" s="17" t="s">
        <v>2170</v>
      </c>
      <c r="G904" s="16">
        <f t="shared" si="57"/>
        <v>0</v>
      </c>
      <c r="H904" s="3">
        <f t="shared" si="58"/>
        <v>0</v>
      </c>
      <c r="I904" s="16">
        <v>361.908973</v>
      </c>
      <c r="J904" s="3">
        <f t="shared" si="59"/>
        <v>2834.570769763739</v>
      </c>
      <c r="K904" s="3">
        <f t="shared" si="56"/>
        <v>2834.57</v>
      </c>
    </row>
    <row r="905" spans="1:11" x14ac:dyDescent="0.45">
      <c r="A905" t="s">
        <v>128</v>
      </c>
      <c r="B905" t="s">
        <v>1796</v>
      </c>
      <c r="C905" t="s">
        <v>1457</v>
      </c>
      <c r="D905" s="2" t="s">
        <v>0</v>
      </c>
      <c r="E905" s="16">
        <v>0</v>
      </c>
      <c r="F905" s="17" t="s">
        <v>2171</v>
      </c>
      <c r="G905" s="16">
        <f t="shared" si="57"/>
        <v>0</v>
      </c>
      <c r="H905" s="3">
        <f t="shared" si="58"/>
        <v>0</v>
      </c>
      <c r="I905" s="16">
        <v>136.74483000000001</v>
      </c>
      <c r="J905" s="3">
        <f t="shared" si="59"/>
        <v>1071.0231769642021</v>
      </c>
      <c r="K905" s="3">
        <f t="shared" si="56"/>
        <v>1071.02</v>
      </c>
    </row>
    <row r="906" spans="1:11" x14ac:dyDescent="0.45">
      <c r="A906" t="s">
        <v>20</v>
      </c>
      <c r="B906" t="s">
        <v>1688</v>
      </c>
      <c r="C906" t="s">
        <v>1521</v>
      </c>
      <c r="D906" s="2" t="s">
        <v>0</v>
      </c>
      <c r="E906" s="16">
        <v>345.00760100000002</v>
      </c>
      <c r="F906" s="17" t="s">
        <v>2170</v>
      </c>
      <c r="G906" s="16">
        <f t="shared" si="57"/>
        <v>345.00760100000002</v>
      </c>
      <c r="H906" s="3">
        <f t="shared" si="58"/>
        <v>36079.925228412605</v>
      </c>
      <c r="I906" s="16">
        <v>501.76664199999999</v>
      </c>
      <c r="J906" s="3">
        <f t="shared" si="59"/>
        <v>3929.9745592538998</v>
      </c>
      <c r="K906" s="3">
        <f t="shared" si="56"/>
        <v>40009.9</v>
      </c>
    </row>
    <row r="907" spans="1:11" x14ac:dyDescent="0.45">
      <c r="A907" t="s">
        <v>258</v>
      </c>
      <c r="B907" t="s">
        <v>1926</v>
      </c>
      <c r="C907" t="s">
        <v>1153</v>
      </c>
      <c r="D907" s="2" t="s">
        <v>0</v>
      </c>
      <c r="E907" s="16">
        <v>82.959299000000001</v>
      </c>
      <c r="F907" s="17" t="s">
        <v>2168</v>
      </c>
      <c r="G907" s="16">
        <f t="shared" si="57"/>
        <v>16.591859800000002</v>
      </c>
      <c r="H907" s="3">
        <f t="shared" si="58"/>
        <v>1735.1300645237234</v>
      </c>
      <c r="I907" s="16">
        <v>117.162785</v>
      </c>
      <c r="J907" s="3">
        <f t="shared" si="59"/>
        <v>917.65120635766459</v>
      </c>
      <c r="K907" s="3">
        <f t="shared" si="56"/>
        <v>2652.78</v>
      </c>
    </row>
    <row r="908" spans="1:11" x14ac:dyDescent="0.45">
      <c r="A908" t="s">
        <v>292</v>
      </c>
      <c r="B908" t="s">
        <v>1960</v>
      </c>
      <c r="C908" t="s">
        <v>1408</v>
      </c>
      <c r="D908" s="2" t="s">
        <v>0</v>
      </c>
      <c r="E908" s="16">
        <v>89.107153999999994</v>
      </c>
      <c r="F908" s="17" t="s">
        <v>2168</v>
      </c>
      <c r="G908" s="16">
        <f t="shared" si="57"/>
        <v>17.821430799999998</v>
      </c>
      <c r="H908" s="3">
        <f t="shared" si="58"/>
        <v>1863.7151438507854</v>
      </c>
      <c r="I908" s="16">
        <v>148.83691099999999</v>
      </c>
      <c r="J908" s="3">
        <f t="shared" si="59"/>
        <v>1165.7316863003755</v>
      </c>
      <c r="K908" s="3">
        <f t="shared" si="56"/>
        <v>3029.45</v>
      </c>
    </row>
    <row r="909" spans="1:11" x14ac:dyDescent="0.45">
      <c r="A909" t="s">
        <v>304</v>
      </c>
      <c r="B909" t="s">
        <v>1972</v>
      </c>
      <c r="C909" t="s">
        <v>1076</v>
      </c>
      <c r="D909" s="2" t="s">
        <v>0</v>
      </c>
      <c r="E909" s="16">
        <v>220.015682</v>
      </c>
      <c r="F909" s="17" t="s">
        <v>2170</v>
      </c>
      <c r="G909" s="16">
        <f t="shared" si="57"/>
        <v>220.015682</v>
      </c>
      <c r="H909" s="3">
        <f t="shared" si="58"/>
        <v>23008.621643782873</v>
      </c>
      <c r="I909" s="16">
        <v>284.585308</v>
      </c>
      <c r="J909" s="3">
        <f t="shared" si="59"/>
        <v>2228.950525526237</v>
      </c>
      <c r="K909" s="3">
        <f t="shared" si="56"/>
        <v>25237.57</v>
      </c>
    </row>
    <row r="910" spans="1:11" x14ac:dyDescent="0.45">
      <c r="A910" t="s">
        <v>60</v>
      </c>
      <c r="B910" t="s">
        <v>1728</v>
      </c>
      <c r="C910" t="s">
        <v>1457</v>
      </c>
      <c r="D910" s="2" t="s">
        <v>0</v>
      </c>
      <c r="E910" s="16">
        <v>0</v>
      </c>
      <c r="F910" s="17" t="s">
        <v>2171</v>
      </c>
      <c r="G910" s="16">
        <f t="shared" si="57"/>
        <v>0</v>
      </c>
      <c r="H910" s="3">
        <f t="shared" si="58"/>
        <v>0</v>
      </c>
      <c r="I910" s="16">
        <v>134.375699</v>
      </c>
      <c r="J910" s="3">
        <f t="shared" si="59"/>
        <v>1052.4674903597113</v>
      </c>
      <c r="K910" s="3">
        <f t="shared" si="56"/>
        <v>1052.47</v>
      </c>
    </row>
    <row r="911" spans="1:11" x14ac:dyDescent="0.45">
      <c r="A911" t="s">
        <v>82</v>
      </c>
      <c r="B911" t="s">
        <v>1750</v>
      </c>
      <c r="C911" t="s">
        <v>1053</v>
      </c>
      <c r="D911" s="2" t="s">
        <v>0</v>
      </c>
      <c r="E911" s="16">
        <v>152.02941300000001</v>
      </c>
      <c r="F911" s="17" t="s">
        <v>2170</v>
      </c>
      <c r="G911" s="16">
        <f t="shared" si="57"/>
        <v>152.02941300000001</v>
      </c>
      <c r="H911" s="3">
        <f t="shared" si="58"/>
        <v>15898.80871511425</v>
      </c>
      <c r="I911" s="16">
        <v>187.28941</v>
      </c>
      <c r="J911" s="3">
        <f t="shared" si="59"/>
        <v>1466.90225078309</v>
      </c>
      <c r="K911" s="3">
        <f t="shared" si="56"/>
        <v>17365.71</v>
      </c>
    </row>
    <row r="912" spans="1:11" x14ac:dyDescent="0.45">
      <c r="A912" t="s">
        <v>206</v>
      </c>
      <c r="B912" t="s">
        <v>1874</v>
      </c>
      <c r="C912" t="s">
        <v>1153</v>
      </c>
      <c r="D912" s="2" t="s">
        <v>0</v>
      </c>
      <c r="E912" s="16">
        <v>180.96152900000001</v>
      </c>
      <c r="F912" s="17" t="s">
        <v>2170</v>
      </c>
      <c r="G912" s="16">
        <f t="shared" si="57"/>
        <v>180.96152900000001</v>
      </c>
      <c r="H912" s="3">
        <f t="shared" si="58"/>
        <v>18924.448089302299</v>
      </c>
      <c r="I912" s="16">
        <v>257.55733400000003</v>
      </c>
      <c r="J912" s="3">
        <f t="shared" si="59"/>
        <v>2017.2599878994338</v>
      </c>
      <c r="K912" s="3">
        <f t="shared" si="56"/>
        <v>20941.71</v>
      </c>
    </row>
    <row r="913" spans="1:11" x14ac:dyDescent="0.45">
      <c r="A913" t="s">
        <v>1038</v>
      </c>
      <c r="B913" t="s">
        <v>2146</v>
      </c>
      <c r="C913" t="s">
        <v>1478</v>
      </c>
      <c r="D913" s="2" t="s">
        <v>0</v>
      </c>
      <c r="E913" s="29">
        <v>25.265637999999999</v>
      </c>
      <c r="F913" s="17" t="s">
        <v>2168</v>
      </c>
      <c r="G913" s="16">
        <f t="shared" si="57"/>
        <v>5.0531275999999998</v>
      </c>
      <c r="H913" s="3">
        <f t="shared" si="58"/>
        <v>528.44188200255928</v>
      </c>
      <c r="I913" s="16">
        <v>25.265637999999999</v>
      </c>
      <c r="J913" s="3">
        <f t="shared" si="59"/>
        <v>197.88743661305125</v>
      </c>
      <c r="K913" s="3">
        <f t="shared" si="56"/>
        <v>726.33</v>
      </c>
    </row>
    <row r="914" spans="1:11" x14ac:dyDescent="0.45">
      <c r="A914" t="s">
        <v>208</v>
      </c>
      <c r="B914" t="s">
        <v>1876</v>
      </c>
      <c r="C914" t="s">
        <v>1354</v>
      </c>
      <c r="D914" s="2" t="s">
        <v>0</v>
      </c>
      <c r="E914" s="16">
        <v>176.11360199999999</v>
      </c>
      <c r="F914" s="17" t="s">
        <v>2170</v>
      </c>
      <c r="G914" s="16">
        <f t="shared" si="57"/>
        <v>176.11360199999999</v>
      </c>
      <c r="H914" s="3">
        <f t="shared" si="58"/>
        <v>18417.46550930748</v>
      </c>
      <c r="I914" s="16">
        <v>391.37427200000002</v>
      </c>
      <c r="J914" s="3">
        <f t="shared" si="59"/>
        <v>3065.3511081880888</v>
      </c>
      <c r="K914" s="3">
        <f t="shared" si="56"/>
        <v>21482.82</v>
      </c>
    </row>
    <row r="915" spans="1:11" x14ac:dyDescent="0.45">
      <c r="A915" t="s">
        <v>76</v>
      </c>
      <c r="B915" t="s">
        <v>1744</v>
      </c>
      <c r="C915" t="s">
        <v>1354</v>
      </c>
      <c r="D915" s="2" t="s">
        <v>0</v>
      </c>
      <c r="E915" s="16">
        <v>132.10609299999999</v>
      </c>
      <c r="F915" s="17" t="s">
        <v>2170</v>
      </c>
      <c r="G915" s="16">
        <f t="shared" si="57"/>
        <v>132.10609299999999</v>
      </c>
      <c r="H915" s="3">
        <f t="shared" si="58"/>
        <v>13815.283906332606</v>
      </c>
      <c r="I915" s="16">
        <v>173.013238</v>
      </c>
      <c r="J915" s="3">
        <f t="shared" si="59"/>
        <v>1355.087339094455</v>
      </c>
      <c r="K915" s="3">
        <f t="shared" si="56"/>
        <v>15170.37</v>
      </c>
    </row>
    <row r="916" spans="1:11" x14ac:dyDescent="0.45">
      <c r="A916" t="s">
        <v>125</v>
      </c>
      <c r="B916" t="s">
        <v>1793</v>
      </c>
      <c r="C916" t="s">
        <v>1521</v>
      </c>
      <c r="D916" s="2" t="s">
        <v>0</v>
      </c>
      <c r="E916" s="16">
        <v>138.20710099999999</v>
      </c>
      <c r="F916" s="17" t="s">
        <v>2170</v>
      </c>
      <c r="G916" s="16">
        <f t="shared" si="57"/>
        <v>138.20710099999999</v>
      </c>
      <c r="H916" s="3">
        <f t="shared" si="58"/>
        <v>14453.310175376886</v>
      </c>
      <c r="I916" s="16">
        <v>213.2071</v>
      </c>
      <c r="J916" s="3">
        <f t="shared" si="59"/>
        <v>1669.8967382775959</v>
      </c>
      <c r="K916" s="3">
        <f t="shared" si="56"/>
        <v>16123.21</v>
      </c>
    </row>
    <row r="917" spans="1:11" x14ac:dyDescent="0.45">
      <c r="A917" t="s">
        <v>238</v>
      </c>
      <c r="B917" t="s">
        <v>1906</v>
      </c>
      <c r="C917" t="s">
        <v>1194</v>
      </c>
      <c r="D917" s="2" t="s">
        <v>0</v>
      </c>
      <c r="E917" s="16">
        <v>140.63796199999999</v>
      </c>
      <c r="F917" s="17" t="s">
        <v>2168</v>
      </c>
      <c r="G917" s="16">
        <f t="shared" si="57"/>
        <v>28.127592399999997</v>
      </c>
      <c r="H917" s="3">
        <f t="shared" si="58"/>
        <v>2941.5045573076131</v>
      </c>
      <c r="I917" s="16">
        <v>150.81547699999999</v>
      </c>
      <c r="J917" s="3">
        <f t="shared" si="59"/>
        <v>1181.2283602379084</v>
      </c>
      <c r="K917" s="3">
        <f t="shared" si="56"/>
        <v>4122.7299999999996</v>
      </c>
    </row>
    <row r="918" spans="1:11" x14ac:dyDescent="0.45">
      <c r="A918" t="s">
        <v>83</v>
      </c>
      <c r="B918" t="s">
        <v>1751</v>
      </c>
      <c r="C918" t="s">
        <v>1521</v>
      </c>
      <c r="D918" s="2" t="s">
        <v>0</v>
      </c>
      <c r="E918" s="16">
        <v>229.62660700000001</v>
      </c>
      <c r="F918" s="17" t="s">
        <v>2169</v>
      </c>
      <c r="G918" s="16">
        <f t="shared" si="57"/>
        <v>183.70128560000001</v>
      </c>
      <c r="H918" s="3">
        <f t="shared" si="58"/>
        <v>19210.964134124308</v>
      </c>
      <c r="I918" s="16">
        <v>351.54162100000002</v>
      </c>
      <c r="J918" s="3">
        <f t="shared" si="59"/>
        <v>2753.3708130579084</v>
      </c>
      <c r="K918" s="3">
        <f t="shared" si="56"/>
        <v>21964.33</v>
      </c>
    </row>
    <row r="919" spans="1:11" x14ac:dyDescent="0.45">
      <c r="A919" t="s">
        <v>84</v>
      </c>
      <c r="B919" t="s">
        <v>1752</v>
      </c>
      <c r="C919" t="s">
        <v>1457</v>
      </c>
      <c r="D919" s="2" t="s">
        <v>0</v>
      </c>
      <c r="E919" s="16">
        <v>205.22099600000001</v>
      </c>
      <c r="F919" s="17" t="s">
        <v>2170</v>
      </c>
      <c r="G919" s="16">
        <f t="shared" si="57"/>
        <v>205.22099600000001</v>
      </c>
      <c r="H919" s="3">
        <f t="shared" si="58"/>
        <v>21461.434964096235</v>
      </c>
      <c r="I919" s="16">
        <v>281.32044400000001</v>
      </c>
      <c r="J919" s="3">
        <f t="shared" si="59"/>
        <v>2203.3792113227237</v>
      </c>
      <c r="K919" s="3">
        <f t="shared" si="56"/>
        <v>23664.81</v>
      </c>
    </row>
    <row r="920" spans="1:11" x14ac:dyDescent="0.45">
      <c r="A920" t="s">
        <v>136</v>
      </c>
      <c r="B920" t="s">
        <v>1804</v>
      </c>
      <c r="C920" t="s">
        <v>1184</v>
      </c>
      <c r="D920" s="2" t="s">
        <v>0</v>
      </c>
      <c r="E920" s="16">
        <v>0</v>
      </c>
      <c r="F920" s="17" t="s">
        <v>2171</v>
      </c>
      <c r="G920" s="16">
        <f t="shared" si="57"/>
        <v>0</v>
      </c>
      <c r="H920" s="3">
        <f t="shared" si="58"/>
        <v>0</v>
      </c>
      <c r="I920" s="16">
        <v>77.763942</v>
      </c>
      <c r="J920" s="3">
        <f t="shared" si="59"/>
        <v>609.06861498237231</v>
      </c>
      <c r="K920" s="3">
        <f t="shared" si="56"/>
        <v>609.07000000000005</v>
      </c>
    </row>
    <row r="921" spans="1:11" x14ac:dyDescent="0.45">
      <c r="A921" t="s">
        <v>216</v>
      </c>
      <c r="B921" t="s">
        <v>1884</v>
      </c>
      <c r="C921" t="s">
        <v>1457</v>
      </c>
      <c r="D921" s="2" t="s">
        <v>0</v>
      </c>
      <c r="E921" s="16">
        <v>117.21082199999999</v>
      </c>
      <c r="F921" s="17" t="s">
        <v>2169</v>
      </c>
      <c r="G921" s="16">
        <f t="shared" si="57"/>
        <v>93.768657599999997</v>
      </c>
      <c r="H921" s="3">
        <f t="shared" si="58"/>
        <v>9806.0626640414903</v>
      </c>
      <c r="I921" s="16">
        <v>160.47634300000001</v>
      </c>
      <c r="J921" s="3">
        <f t="shared" si="59"/>
        <v>1256.894923979627</v>
      </c>
      <c r="K921" s="3">
        <f t="shared" si="56"/>
        <v>11062.96</v>
      </c>
    </row>
    <row r="922" spans="1:11" x14ac:dyDescent="0.45">
      <c r="A922" t="s">
        <v>311</v>
      </c>
      <c r="B922" t="s">
        <v>1979</v>
      </c>
      <c r="C922" t="s">
        <v>1153</v>
      </c>
      <c r="D922" s="2" t="s">
        <v>0</v>
      </c>
      <c r="E922" s="16">
        <v>382.69927799999999</v>
      </c>
      <c r="F922" s="17" t="s">
        <v>2170</v>
      </c>
      <c r="G922" s="16">
        <f t="shared" si="57"/>
        <v>382.69927799999999</v>
      </c>
      <c r="H922" s="3">
        <f t="shared" si="58"/>
        <v>40021.614872211147</v>
      </c>
      <c r="I922" s="16">
        <v>541.94915700000001</v>
      </c>
      <c r="J922" s="3">
        <f t="shared" si="59"/>
        <v>4244.6950856073399</v>
      </c>
      <c r="K922" s="3">
        <f t="shared" si="56"/>
        <v>44266.31</v>
      </c>
    </row>
    <row r="923" spans="1:11" x14ac:dyDescent="0.45">
      <c r="A923" t="s">
        <v>227</v>
      </c>
      <c r="B923" t="s">
        <v>1895</v>
      </c>
      <c r="C923" t="s">
        <v>1521</v>
      </c>
      <c r="D923" s="2" t="s">
        <v>0</v>
      </c>
      <c r="E923" s="16">
        <v>0</v>
      </c>
      <c r="F923" s="17" t="s">
        <v>2171</v>
      </c>
      <c r="G923" s="16">
        <f t="shared" si="57"/>
        <v>0</v>
      </c>
      <c r="H923" s="3">
        <f t="shared" si="58"/>
        <v>0</v>
      </c>
      <c r="I923" s="16">
        <v>204.329365</v>
      </c>
      <c r="J923" s="3">
        <f t="shared" si="59"/>
        <v>1600.3638722529988</v>
      </c>
      <c r="K923" s="3">
        <f t="shared" si="56"/>
        <v>1600.36</v>
      </c>
    </row>
    <row r="924" spans="1:11" x14ac:dyDescent="0.45">
      <c r="A924" t="s">
        <v>86</v>
      </c>
      <c r="B924" t="s">
        <v>1754</v>
      </c>
      <c r="C924" t="s">
        <v>1457</v>
      </c>
      <c r="D924" s="2" t="s">
        <v>0</v>
      </c>
      <c r="E924" s="16">
        <v>0</v>
      </c>
      <c r="F924" s="17" t="s">
        <v>2171</v>
      </c>
      <c r="G924" s="16">
        <f t="shared" si="57"/>
        <v>0</v>
      </c>
      <c r="H924" s="3">
        <f t="shared" si="58"/>
        <v>0</v>
      </c>
      <c r="I924" s="16">
        <v>93.078036999999995</v>
      </c>
      <c r="J924" s="3">
        <f t="shared" si="59"/>
        <v>729.01282551838744</v>
      </c>
      <c r="K924" s="3">
        <f t="shared" si="56"/>
        <v>729.01</v>
      </c>
    </row>
    <row r="925" spans="1:11" x14ac:dyDescent="0.45">
      <c r="A925" t="s">
        <v>115</v>
      </c>
      <c r="B925" t="s">
        <v>1783</v>
      </c>
      <c r="C925" t="s">
        <v>1521</v>
      </c>
      <c r="D925" s="2" t="s">
        <v>0</v>
      </c>
      <c r="E925" s="16">
        <v>176.50588099999999</v>
      </c>
      <c r="F925" s="17" t="s">
        <v>2168</v>
      </c>
      <c r="G925" s="16">
        <f t="shared" si="57"/>
        <v>35.3011762</v>
      </c>
      <c r="H925" s="3">
        <f t="shared" si="58"/>
        <v>3691.6977889163045</v>
      </c>
      <c r="I925" s="16">
        <v>469.078687</v>
      </c>
      <c r="J925" s="3">
        <f t="shared" si="59"/>
        <v>3673.9534913088601</v>
      </c>
      <c r="K925" s="3">
        <f t="shared" si="56"/>
        <v>7365.65</v>
      </c>
    </row>
    <row r="926" spans="1:11" x14ac:dyDescent="0.45">
      <c r="A926" t="s">
        <v>29</v>
      </c>
      <c r="B926" t="s">
        <v>1697</v>
      </c>
      <c r="C926" t="s">
        <v>1457</v>
      </c>
      <c r="D926" s="2" t="s">
        <v>0</v>
      </c>
      <c r="E926" s="16">
        <v>128.29961599999999</v>
      </c>
      <c r="F926" s="17" t="s">
        <v>2170</v>
      </c>
      <c r="G926" s="16">
        <f t="shared" si="57"/>
        <v>128.29961599999999</v>
      </c>
      <c r="H926" s="3">
        <f t="shared" si="58"/>
        <v>13417.213240220899</v>
      </c>
      <c r="I926" s="16">
        <v>185.33077499999999</v>
      </c>
      <c r="J926" s="3">
        <f t="shared" si="59"/>
        <v>1451.5616819278484</v>
      </c>
      <c r="K926" s="3">
        <f t="shared" si="56"/>
        <v>14868.77</v>
      </c>
    </row>
    <row r="927" spans="1:11" x14ac:dyDescent="0.45">
      <c r="A927" t="s">
        <v>212</v>
      </c>
      <c r="B927" t="s">
        <v>1880</v>
      </c>
      <c r="C927" t="s">
        <v>1478</v>
      </c>
      <c r="D927" s="2" t="s">
        <v>0</v>
      </c>
      <c r="E927" s="16">
        <v>303.94736799999998</v>
      </c>
      <c r="F927" s="17" t="s">
        <v>2170</v>
      </c>
      <c r="G927" s="16">
        <f t="shared" si="57"/>
        <v>303.94736799999998</v>
      </c>
      <c r="H927" s="3">
        <f t="shared" si="58"/>
        <v>31785.961465854227</v>
      </c>
      <c r="I927" s="16">
        <v>479.05263000000002</v>
      </c>
      <c r="J927" s="3">
        <f t="shared" si="59"/>
        <v>3752.0721603563106</v>
      </c>
      <c r="K927" s="3">
        <f t="shared" si="56"/>
        <v>35538.03</v>
      </c>
    </row>
    <row r="928" spans="1:11" x14ac:dyDescent="0.45">
      <c r="A928" t="s">
        <v>41</v>
      </c>
      <c r="B928" t="s">
        <v>1709</v>
      </c>
      <c r="C928" t="s">
        <v>1521</v>
      </c>
      <c r="D928" s="2" t="s">
        <v>0</v>
      </c>
      <c r="E928" s="16">
        <v>122.97619299999999</v>
      </c>
      <c r="F928" s="17" t="s">
        <v>2169</v>
      </c>
      <c r="G928" s="16">
        <f t="shared" si="57"/>
        <v>98.380954400000007</v>
      </c>
      <c r="H928" s="3">
        <f t="shared" si="58"/>
        <v>10288.403699986513</v>
      </c>
      <c r="I928" s="16">
        <v>184.26785599999999</v>
      </c>
      <c r="J928" s="3">
        <f t="shared" si="59"/>
        <v>1443.236607522947</v>
      </c>
      <c r="K928" s="3">
        <f t="shared" si="56"/>
        <v>11731.64</v>
      </c>
    </row>
    <row r="929" spans="1:11" x14ac:dyDescent="0.45">
      <c r="A929" t="s">
        <v>55</v>
      </c>
      <c r="B929" t="s">
        <v>1723</v>
      </c>
      <c r="C929" t="s">
        <v>1457</v>
      </c>
      <c r="D929" s="2" t="s">
        <v>0</v>
      </c>
      <c r="E929" s="16">
        <v>62.103335999999999</v>
      </c>
      <c r="F929" s="17" t="s">
        <v>2170</v>
      </c>
      <c r="G929" s="16">
        <f t="shared" si="57"/>
        <v>62.103335999999999</v>
      </c>
      <c r="H929" s="3">
        <f t="shared" si="58"/>
        <v>6494.5923301990806</v>
      </c>
      <c r="I929" s="16">
        <v>211.30317600000001</v>
      </c>
      <c r="J929" s="3">
        <f t="shared" si="59"/>
        <v>1654.9846810453159</v>
      </c>
      <c r="K929" s="3">
        <f t="shared" si="56"/>
        <v>8149.58</v>
      </c>
    </row>
    <row r="930" spans="1:11" x14ac:dyDescent="0.45">
      <c r="A930" t="s">
        <v>278</v>
      </c>
      <c r="B930" t="s">
        <v>1946</v>
      </c>
      <c r="C930" t="s">
        <v>1457</v>
      </c>
      <c r="D930" s="2" t="s">
        <v>0</v>
      </c>
      <c r="E930" s="16">
        <v>241.17533</v>
      </c>
      <c r="F930" s="17" t="s">
        <v>2168</v>
      </c>
      <c r="G930" s="16">
        <f t="shared" si="57"/>
        <v>48.235066000000003</v>
      </c>
      <c r="H930" s="3">
        <f t="shared" si="58"/>
        <v>5044.2876319920479</v>
      </c>
      <c r="I930" s="16">
        <v>366.847757</v>
      </c>
      <c r="J930" s="3">
        <f t="shared" si="59"/>
        <v>2873.2526865134982</v>
      </c>
      <c r="K930" s="3">
        <f t="shared" si="56"/>
        <v>7917.54</v>
      </c>
    </row>
    <row r="931" spans="1:11" x14ac:dyDescent="0.45">
      <c r="A931" t="s">
        <v>161</v>
      </c>
      <c r="B931" t="s">
        <v>1829</v>
      </c>
      <c r="C931" t="s">
        <v>1521</v>
      </c>
      <c r="D931" s="2" t="s">
        <v>0</v>
      </c>
      <c r="E931" s="16">
        <v>151.811184</v>
      </c>
      <c r="F931" s="17" t="s">
        <v>2168</v>
      </c>
      <c r="G931" s="16">
        <f t="shared" si="57"/>
        <v>30.362236800000002</v>
      </c>
      <c r="H931" s="3">
        <f t="shared" si="58"/>
        <v>3175.1973879304696</v>
      </c>
      <c r="I931" s="16">
        <v>215.010595</v>
      </c>
      <c r="J931" s="3">
        <f t="shared" si="59"/>
        <v>1684.0222079172088</v>
      </c>
      <c r="K931" s="3">
        <f t="shared" si="56"/>
        <v>4859.22</v>
      </c>
    </row>
    <row r="932" spans="1:11" x14ac:dyDescent="0.45">
      <c r="A932" t="s">
        <v>5</v>
      </c>
      <c r="B932" t="s">
        <v>1673</v>
      </c>
      <c r="C932" t="s">
        <v>1457</v>
      </c>
      <c r="D932" s="2" t="s">
        <v>0</v>
      </c>
      <c r="E932" s="16">
        <v>1553.2022669999999</v>
      </c>
      <c r="F932" s="17" t="s">
        <v>2170</v>
      </c>
      <c r="G932" s="16">
        <f t="shared" si="57"/>
        <v>1553.2022669999999</v>
      </c>
      <c r="H932" s="3">
        <f t="shared" si="58"/>
        <v>162429.52762643903</v>
      </c>
      <c r="I932" s="16">
        <v>4826.0705639999996</v>
      </c>
      <c r="J932" s="3">
        <f t="shared" si="59"/>
        <v>37799.114070409087</v>
      </c>
      <c r="K932" s="3">
        <f t="shared" si="56"/>
        <v>200228.64</v>
      </c>
    </row>
    <row r="933" spans="1:11" x14ac:dyDescent="0.45">
      <c r="A933" t="s">
        <v>170</v>
      </c>
      <c r="B933" t="s">
        <v>1838</v>
      </c>
      <c r="C933" t="s">
        <v>1457</v>
      </c>
      <c r="D933" s="2" t="s">
        <v>0</v>
      </c>
      <c r="E933" s="16">
        <v>0</v>
      </c>
      <c r="F933" s="17" t="s">
        <v>2171</v>
      </c>
      <c r="G933" s="16">
        <f t="shared" si="57"/>
        <v>0</v>
      </c>
      <c r="H933" s="3">
        <f t="shared" si="58"/>
        <v>0</v>
      </c>
      <c r="I933" s="16">
        <v>97.987852000000004</v>
      </c>
      <c r="J933" s="3">
        <f t="shared" si="59"/>
        <v>767.46784908020322</v>
      </c>
      <c r="K933" s="3">
        <f t="shared" si="56"/>
        <v>767.47</v>
      </c>
    </row>
    <row r="934" spans="1:11" x14ac:dyDescent="0.45">
      <c r="A934" t="s">
        <v>219</v>
      </c>
      <c r="B934" t="s">
        <v>1887</v>
      </c>
      <c r="C934" t="s">
        <v>1478</v>
      </c>
      <c r="D934" s="2" t="s">
        <v>0</v>
      </c>
      <c r="E934" s="16">
        <v>0</v>
      </c>
      <c r="F934" s="17" t="s">
        <v>2171</v>
      </c>
      <c r="G934" s="16">
        <f t="shared" si="57"/>
        <v>0</v>
      </c>
      <c r="H934" s="3">
        <f t="shared" si="58"/>
        <v>0</v>
      </c>
      <c r="I934" s="16">
        <v>832.458798</v>
      </c>
      <c r="J934" s="3">
        <f t="shared" si="59"/>
        <v>6520.0466191355163</v>
      </c>
      <c r="K934" s="3">
        <f t="shared" si="56"/>
        <v>6520.05</v>
      </c>
    </row>
    <row r="935" spans="1:11" x14ac:dyDescent="0.45">
      <c r="A935" t="s">
        <v>299</v>
      </c>
      <c r="B935" t="s">
        <v>1967</v>
      </c>
      <c r="C935" t="s">
        <v>1478</v>
      </c>
      <c r="D935" s="2" t="s">
        <v>0</v>
      </c>
      <c r="E935" s="30">
        <v>4347.1958350000004</v>
      </c>
      <c r="F935" s="17" t="s">
        <v>2170</v>
      </c>
      <c r="G935" s="16">
        <f t="shared" si="57"/>
        <v>4347.1958350000004</v>
      </c>
      <c r="H935" s="3">
        <f t="shared" si="58"/>
        <v>454617.52212255384</v>
      </c>
      <c r="I935" s="16">
        <v>13484.296483</v>
      </c>
      <c r="J935" s="3">
        <f t="shared" si="59"/>
        <v>105612.72450556177</v>
      </c>
      <c r="K935" s="3">
        <f t="shared" si="56"/>
        <v>560230.25</v>
      </c>
    </row>
    <row r="936" spans="1:11" x14ac:dyDescent="0.45">
      <c r="A936" t="s">
        <v>129</v>
      </c>
      <c r="B936" t="s">
        <v>1797</v>
      </c>
      <c r="C936" t="s">
        <v>1521</v>
      </c>
      <c r="D936" s="2" t="s">
        <v>0</v>
      </c>
      <c r="E936" s="16">
        <v>0</v>
      </c>
      <c r="F936" s="17" t="s">
        <v>2171</v>
      </c>
      <c r="G936" s="16">
        <f t="shared" si="57"/>
        <v>0</v>
      </c>
      <c r="H936" s="3">
        <f t="shared" si="58"/>
        <v>0</v>
      </c>
      <c r="I936" s="16">
        <v>335.60227200000003</v>
      </c>
      <c r="J936" s="3">
        <f t="shared" si="59"/>
        <v>2628.529440958348</v>
      </c>
      <c r="K936" s="3">
        <f t="shared" si="56"/>
        <v>2628.53</v>
      </c>
    </row>
    <row r="937" spans="1:11" x14ac:dyDescent="0.45">
      <c r="A937" t="s">
        <v>199</v>
      </c>
      <c r="B937" t="s">
        <v>1867</v>
      </c>
      <c r="C937" t="s">
        <v>1521</v>
      </c>
      <c r="D937" s="2" t="s">
        <v>0</v>
      </c>
      <c r="E937" s="16">
        <v>186.152728</v>
      </c>
      <c r="F937" s="17" t="s">
        <v>2168</v>
      </c>
      <c r="G937" s="16">
        <f t="shared" si="57"/>
        <v>37.230545599999999</v>
      </c>
      <c r="H937" s="3">
        <f t="shared" si="58"/>
        <v>3893.4658180502115</v>
      </c>
      <c r="I937" s="16">
        <v>263.61249600000002</v>
      </c>
      <c r="J937" s="3">
        <f t="shared" si="59"/>
        <v>2064.685684668174</v>
      </c>
      <c r="K937" s="3">
        <f t="shared" si="56"/>
        <v>5958.15</v>
      </c>
    </row>
    <row r="938" spans="1:11" x14ac:dyDescent="0.45">
      <c r="A938" t="s">
        <v>39</v>
      </c>
      <c r="B938" t="s">
        <v>1707</v>
      </c>
      <c r="C938" t="s">
        <v>1354</v>
      </c>
      <c r="D938" s="2" t="s">
        <v>0</v>
      </c>
      <c r="E938" s="16">
        <v>337.18380999999999</v>
      </c>
      <c r="F938" s="17" t="s">
        <v>2170</v>
      </c>
      <c r="G938" s="16">
        <f t="shared" si="57"/>
        <v>337.18380999999999</v>
      </c>
      <c r="H938" s="3">
        <f t="shared" si="58"/>
        <v>35261.735155311209</v>
      </c>
      <c r="I938" s="16">
        <v>487.97884199999999</v>
      </c>
      <c r="J938" s="3">
        <f t="shared" si="59"/>
        <v>3821.9847115986208</v>
      </c>
      <c r="K938" s="3">
        <f t="shared" si="56"/>
        <v>39083.72</v>
      </c>
    </row>
    <row r="939" spans="1:11" x14ac:dyDescent="0.45">
      <c r="A939" t="s">
        <v>73</v>
      </c>
      <c r="B939" t="s">
        <v>1741</v>
      </c>
      <c r="C939" t="s">
        <v>1271</v>
      </c>
      <c r="D939" s="2" t="s">
        <v>0</v>
      </c>
      <c r="E939" s="16">
        <v>164.63600700000001</v>
      </c>
      <c r="F939" s="17" t="s">
        <v>2170</v>
      </c>
      <c r="G939" s="16">
        <f t="shared" si="57"/>
        <v>164.63600700000001</v>
      </c>
      <c r="H939" s="3">
        <f t="shared" si="58"/>
        <v>17217.170883329072</v>
      </c>
      <c r="I939" s="16">
        <v>182.70672300000001</v>
      </c>
      <c r="J939" s="3">
        <f t="shared" si="59"/>
        <v>1431.0093838295638</v>
      </c>
      <c r="K939" s="3">
        <f t="shared" si="56"/>
        <v>18648.18</v>
      </c>
    </row>
    <row r="940" spans="1:11" x14ac:dyDescent="0.45">
      <c r="A940" t="s">
        <v>1041</v>
      </c>
      <c r="B940" t="s">
        <v>2149</v>
      </c>
      <c r="C940" t="s">
        <v>1521</v>
      </c>
      <c r="D940" s="2" t="s">
        <v>0</v>
      </c>
      <c r="E940" s="29">
        <v>0</v>
      </c>
      <c r="F940" s="17" t="s">
        <v>2171</v>
      </c>
      <c r="G940" s="16">
        <f t="shared" si="57"/>
        <v>0</v>
      </c>
      <c r="H940" s="3">
        <f t="shared" si="58"/>
        <v>0</v>
      </c>
      <c r="I940" s="16">
        <v>185.160248</v>
      </c>
      <c r="J940" s="3">
        <f t="shared" si="59"/>
        <v>1450.2260674896415</v>
      </c>
      <c r="K940" s="3">
        <f t="shared" si="56"/>
        <v>1450.23</v>
      </c>
    </row>
    <row r="941" spans="1:11" x14ac:dyDescent="0.45">
      <c r="A941" t="s">
        <v>2</v>
      </c>
      <c r="B941" t="s">
        <v>1670</v>
      </c>
      <c r="C941" t="s">
        <v>1153</v>
      </c>
      <c r="D941" s="2" t="s">
        <v>0</v>
      </c>
      <c r="E941" s="16">
        <v>506.25280199999997</v>
      </c>
      <c r="F941" s="17" t="s">
        <v>2170</v>
      </c>
      <c r="G941" s="16">
        <f t="shared" si="57"/>
        <v>506.25280199999997</v>
      </c>
      <c r="H941" s="3">
        <f t="shared" si="58"/>
        <v>52942.495150518065</v>
      </c>
      <c r="I941" s="16">
        <v>746.89300900000001</v>
      </c>
      <c r="J941" s="3">
        <f t="shared" si="59"/>
        <v>5849.8717893139537</v>
      </c>
      <c r="K941" s="3">
        <f t="shared" si="56"/>
        <v>58792.37</v>
      </c>
    </row>
    <row r="942" spans="1:11" x14ac:dyDescent="0.45">
      <c r="A942" t="s">
        <v>135</v>
      </c>
      <c r="B942" t="s">
        <v>1803</v>
      </c>
      <c r="C942" t="s">
        <v>1457</v>
      </c>
      <c r="D942" s="2" t="s">
        <v>0</v>
      </c>
      <c r="E942" s="16">
        <v>380.96389399999998</v>
      </c>
      <c r="F942" s="17" t="s">
        <v>2169</v>
      </c>
      <c r="G942" s="16">
        <f t="shared" si="57"/>
        <v>304.7711152</v>
      </c>
      <c r="H942" s="3">
        <f t="shared" si="58"/>
        <v>31872.106632792489</v>
      </c>
      <c r="I942" s="16">
        <v>698.20477800000003</v>
      </c>
      <c r="J942" s="3">
        <f t="shared" si="59"/>
        <v>5468.532152222102</v>
      </c>
      <c r="K942" s="3">
        <f t="shared" si="56"/>
        <v>37340.639999999999</v>
      </c>
    </row>
    <row r="943" spans="1:11" x14ac:dyDescent="0.45">
      <c r="A943" t="s">
        <v>104</v>
      </c>
      <c r="B943" t="s">
        <v>1772</v>
      </c>
      <c r="C943" t="s">
        <v>1457</v>
      </c>
      <c r="D943" s="2" t="s">
        <v>0</v>
      </c>
      <c r="E943" s="16">
        <v>191.59538499999999</v>
      </c>
      <c r="F943" s="17" t="s">
        <v>2170</v>
      </c>
      <c r="G943" s="16">
        <f t="shared" si="57"/>
        <v>191.59538499999999</v>
      </c>
      <c r="H943" s="3">
        <f t="shared" si="58"/>
        <v>20036.506862087732</v>
      </c>
      <c r="I943" s="16">
        <v>268.66430100000002</v>
      </c>
      <c r="J943" s="3">
        <f t="shared" si="59"/>
        <v>2104.252813023254</v>
      </c>
      <c r="K943" s="3">
        <f t="shared" si="56"/>
        <v>22140.76</v>
      </c>
    </row>
    <row r="944" spans="1:11" x14ac:dyDescent="0.45">
      <c r="A944" t="s">
        <v>57</v>
      </c>
      <c r="B944" t="s">
        <v>1725</v>
      </c>
      <c r="C944" t="s">
        <v>1521</v>
      </c>
      <c r="D944" s="2" t="s">
        <v>0</v>
      </c>
      <c r="E944" s="16">
        <v>81.192093999999997</v>
      </c>
      <c r="F944" s="17" t="s">
        <v>2170</v>
      </c>
      <c r="G944" s="16">
        <f t="shared" si="57"/>
        <v>81.192093999999997</v>
      </c>
      <c r="H944" s="3">
        <f t="shared" si="58"/>
        <v>8490.8409906547186</v>
      </c>
      <c r="I944" s="16">
        <v>148.09952699999999</v>
      </c>
      <c r="J944" s="3">
        <f t="shared" si="59"/>
        <v>1159.9562916889481</v>
      </c>
      <c r="K944" s="3">
        <f t="shared" si="56"/>
        <v>9650.7999999999993</v>
      </c>
    </row>
    <row r="945" spans="1:11" x14ac:dyDescent="0.45">
      <c r="A945" t="s">
        <v>33</v>
      </c>
      <c r="B945" t="s">
        <v>1701</v>
      </c>
      <c r="C945" t="s">
        <v>1521</v>
      </c>
      <c r="D945" s="2" t="s">
        <v>0</v>
      </c>
      <c r="E945" s="16">
        <v>463.046065</v>
      </c>
      <c r="F945" s="17" t="s">
        <v>2170</v>
      </c>
      <c r="G945" s="16">
        <f t="shared" si="57"/>
        <v>463.046065</v>
      </c>
      <c r="H945" s="3">
        <f t="shared" si="58"/>
        <v>48424.056032639943</v>
      </c>
      <c r="I945" s="16">
        <v>698.08776999999998</v>
      </c>
      <c r="J945" s="3">
        <f t="shared" si="59"/>
        <v>5467.6157133345023</v>
      </c>
      <c r="K945" s="3">
        <f t="shared" si="56"/>
        <v>53891.67</v>
      </c>
    </row>
    <row r="946" spans="1:11" x14ac:dyDescent="0.45">
      <c r="A946" t="s">
        <v>218</v>
      </c>
      <c r="B946" t="s">
        <v>1886</v>
      </c>
      <c r="C946" t="s">
        <v>1354</v>
      </c>
      <c r="D946" s="2" t="s">
        <v>0</v>
      </c>
      <c r="E946" s="16">
        <v>0</v>
      </c>
      <c r="F946" s="17" t="s">
        <v>2171</v>
      </c>
      <c r="G946" s="16">
        <f t="shared" si="57"/>
        <v>0</v>
      </c>
      <c r="H946" s="3">
        <f t="shared" si="58"/>
        <v>0</v>
      </c>
      <c r="I946" s="16">
        <v>99.863968</v>
      </c>
      <c r="J946" s="3">
        <f t="shared" si="59"/>
        <v>782.1621063963546</v>
      </c>
      <c r="K946" s="3">
        <f t="shared" si="56"/>
        <v>782.16</v>
      </c>
    </row>
    <row r="947" spans="1:11" x14ac:dyDescent="0.45">
      <c r="A947" t="s">
        <v>71</v>
      </c>
      <c r="B947" t="s">
        <v>1739</v>
      </c>
      <c r="C947" t="s">
        <v>1521</v>
      </c>
      <c r="D947" s="2" t="s">
        <v>0</v>
      </c>
      <c r="E947" s="16">
        <v>0</v>
      </c>
      <c r="F947" s="17" t="s">
        <v>2171</v>
      </c>
      <c r="G947" s="16">
        <f t="shared" si="57"/>
        <v>0</v>
      </c>
      <c r="H947" s="3">
        <f t="shared" si="58"/>
        <v>0</v>
      </c>
      <c r="I947" s="16">
        <v>97.367940000000004</v>
      </c>
      <c r="J947" s="3">
        <f t="shared" si="59"/>
        <v>762.61252753219128</v>
      </c>
      <c r="K947" s="3">
        <f t="shared" si="56"/>
        <v>762.61</v>
      </c>
    </row>
    <row r="948" spans="1:11" x14ac:dyDescent="0.45">
      <c r="A948" t="s">
        <v>6</v>
      </c>
      <c r="B948" t="s">
        <v>1674</v>
      </c>
      <c r="C948" t="s">
        <v>1199</v>
      </c>
      <c r="D948" s="2" t="s">
        <v>0</v>
      </c>
      <c r="E948" s="16">
        <v>61.198714000000002</v>
      </c>
      <c r="F948" s="17" t="s">
        <v>2170</v>
      </c>
      <c r="G948" s="16">
        <f t="shared" si="57"/>
        <v>61.198714000000002</v>
      </c>
      <c r="H948" s="3">
        <f t="shared" si="58"/>
        <v>6399.9895039848925</v>
      </c>
      <c r="I948" s="16">
        <v>621.53148699999997</v>
      </c>
      <c r="J948" s="3">
        <f t="shared" si="59"/>
        <v>4868.0058163078238</v>
      </c>
      <c r="K948" s="3">
        <f t="shared" si="56"/>
        <v>11268</v>
      </c>
    </row>
    <row r="949" spans="1:11" x14ac:dyDescent="0.45">
      <c r="A949" t="s">
        <v>221</v>
      </c>
      <c r="B949" t="s">
        <v>1889</v>
      </c>
      <c r="C949" t="s">
        <v>1199</v>
      </c>
      <c r="D949" s="2" t="s">
        <v>0</v>
      </c>
      <c r="E949" s="16">
        <v>73.468541000000002</v>
      </c>
      <c r="F949" s="17" t="s">
        <v>2170</v>
      </c>
      <c r="G949" s="16">
        <f t="shared" si="57"/>
        <v>73.468541000000002</v>
      </c>
      <c r="H949" s="3">
        <f t="shared" si="58"/>
        <v>7683.1335258627123</v>
      </c>
      <c r="I949" s="16">
        <v>124.49212</v>
      </c>
      <c r="J949" s="3">
        <f t="shared" si="59"/>
        <v>975.05657705237331</v>
      </c>
      <c r="K949" s="3">
        <f t="shared" si="56"/>
        <v>8658.19</v>
      </c>
    </row>
    <row r="950" spans="1:11" x14ac:dyDescent="0.45">
      <c r="A950" t="s">
        <v>284</v>
      </c>
      <c r="B950" t="s">
        <v>1952</v>
      </c>
      <c r="C950" t="s">
        <v>1354</v>
      </c>
      <c r="D950" s="2" t="s">
        <v>0</v>
      </c>
      <c r="E950" s="16">
        <v>0</v>
      </c>
      <c r="F950" s="17" t="s">
        <v>2171</v>
      </c>
      <c r="G950" s="16">
        <f t="shared" si="57"/>
        <v>0</v>
      </c>
      <c r="H950" s="3">
        <f t="shared" si="58"/>
        <v>0</v>
      </c>
      <c r="I950" s="16">
        <v>60.647599999999997</v>
      </c>
      <c r="J950" s="3">
        <f t="shared" si="59"/>
        <v>475.0087094865242</v>
      </c>
      <c r="K950" s="3">
        <f t="shared" si="56"/>
        <v>475.01</v>
      </c>
    </row>
    <row r="951" spans="1:11" x14ac:dyDescent="0.45">
      <c r="A951" t="s">
        <v>324</v>
      </c>
      <c r="B951" t="s">
        <v>1992</v>
      </c>
      <c r="C951" t="s">
        <v>1521</v>
      </c>
      <c r="D951" s="2" t="s">
        <v>0</v>
      </c>
      <c r="E951" s="16">
        <v>0</v>
      </c>
      <c r="F951" s="17" t="s">
        <v>2171</v>
      </c>
      <c r="G951" s="16">
        <f t="shared" si="57"/>
        <v>0</v>
      </c>
      <c r="H951" s="3">
        <f t="shared" si="58"/>
        <v>0</v>
      </c>
      <c r="I951" s="16">
        <v>164.41061099999999</v>
      </c>
      <c r="J951" s="3">
        <f t="shared" si="59"/>
        <v>1287.7091947084623</v>
      </c>
      <c r="K951" s="3">
        <f t="shared" ref="K951:K1014" si="60">ROUND((H951+J951),2)</f>
        <v>1287.71</v>
      </c>
    </row>
    <row r="952" spans="1:11" x14ac:dyDescent="0.45">
      <c r="A952" t="s">
        <v>210</v>
      </c>
      <c r="B952" t="s">
        <v>1878</v>
      </c>
      <c r="C952" t="s">
        <v>1354</v>
      </c>
      <c r="D952" s="2" t="s">
        <v>0</v>
      </c>
      <c r="E952" s="16">
        <v>264.19117199999999</v>
      </c>
      <c r="F952" s="17" t="s">
        <v>2169</v>
      </c>
      <c r="G952" s="16">
        <f t="shared" si="57"/>
        <v>211.35293760000002</v>
      </c>
      <c r="H952" s="3">
        <f t="shared" si="58"/>
        <v>22102.696182086016</v>
      </c>
      <c r="I952" s="16">
        <v>264.19117199999999</v>
      </c>
      <c r="J952" s="3">
        <f t="shared" si="59"/>
        <v>2069.2180345051142</v>
      </c>
      <c r="K952" s="3">
        <f t="shared" si="60"/>
        <v>24171.91</v>
      </c>
    </row>
    <row r="953" spans="1:11" x14ac:dyDescent="0.45">
      <c r="A953" t="s">
        <v>1045</v>
      </c>
      <c r="B953" t="s">
        <v>2153</v>
      </c>
      <c r="C953" t="s">
        <v>1354</v>
      </c>
      <c r="D953" s="2" t="s">
        <v>0</v>
      </c>
      <c r="E953" s="29">
        <v>35.047997000000002</v>
      </c>
      <c r="F953" s="17" t="s">
        <v>2170</v>
      </c>
      <c r="G953" s="16">
        <f t="shared" si="57"/>
        <v>35.047997000000002</v>
      </c>
      <c r="H953" s="3">
        <f t="shared" si="58"/>
        <v>3665.2210197700238</v>
      </c>
      <c r="I953" s="16">
        <v>107.93733</v>
      </c>
      <c r="J953" s="3">
        <f t="shared" si="59"/>
        <v>845.39490150840425</v>
      </c>
      <c r="K953" s="3">
        <f t="shared" si="60"/>
        <v>4510.62</v>
      </c>
    </row>
    <row r="954" spans="1:11" x14ac:dyDescent="0.45">
      <c r="A954" t="s">
        <v>275</v>
      </c>
      <c r="B954" t="s">
        <v>1943</v>
      </c>
      <c r="C954" t="s">
        <v>1354</v>
      </c>
      <c r="D954" s="2" t="s">
        <v>0</v>
      </c>
      <c r="E954" s="16">
        <v>114.682233</v>
      </c>
      <c r="F954" s="17" t="s">
        <v>2170</v>
      </c>
      <c r="G954" s="16">
        <f t="shared" si="57"/>
        <v>114.682233</v>
      </c>
      <c r="H954" s="3">
        <f t="shared" si="58"/>
        <v>11993.145599326645</v>
      </c>
      <c r="I954" s="16">
        <v>173.279867</v>
      </c>
      <c r="J954" s="3">
        <f t="shared" si="59"/>
        <v>1357.1756508693923</v>
      </c>
      <c r="K954" s="3">
        <f t="shared" si="60"/>
        <v>13350.32</v>
      </c>
    </row>
    <row r="955" spans="1:11" x14ac:dyDescent="0.45">
      <c r="A955" t="s">
        <v>127</v>
      </c>
      <c r="B955" t="s">
        <v>1795</v>
      </c>
      <c r="C955" t="s">
        <v>1521</v>
      </c>
      <c r="D955" s="2" t="s">
        <v>0</v>
      </c>
      <c r="E955" s="16">
        <v>0</v>
      </c>
      <c r="F955" s="17" t="s">
        <v>2171</v>
      </c>
      <c r="G955" s="16">
        <f t="shared" si="57"/>
        <v>0</v>
      </c>
      <c r="H955" s="3">
        <f t="shared" si="58"/>
        <v>0</v>
      </c>
      <c r="I955" s="16">
        <v>233.01803100000001</v>
      </c>
      <c r="J955" s="3">
        <f t="shared" si="59"/>
        <v>1825.061407086198</v>
      </c>
      <c r="K955" s="3">
        <f t="shared" si="60"/>
        <v>1825.06</v>
      </c>
    </row>
    <row r="956" spans="1:11" x14ac:dyDescent="0.45">
      <c r="A956" t="s">
        <v>110</v>
      </c>
      <c r="B956" t="s">
        <v>1778</v>
      </c>
      <c r="C956" t="s">
        <v>1457</v>
      </c>
      <c r="D956" s="2" t="s">
        <v>0</v>
      </c>
      <c r="E956" s="16">
        <v>72.530440999999996</v>
      </c>
      <c r="F956" s="17" t="s">
        <v>2168</v>
      </c>
      <c r="G956" s="16">
        <f t="shared" si="57"/>
        <v>14.506088200000001</v>
      </c>
      <c r="H956" s="3">
        <f t="shared" si="58"/>
        <v>1517.005932900471</v>
      </c>
      <c r="I956" s="16">
        <v>100.892112</v>
      </c>
      <c r="J956" s="3">
        <f t="shared" si="59"/>
        <v>790.2148134219633</v>
      </c>
      <c r="K956" s="3">
        <f t="shared" si="60"/>
        <v>2307.2199999999998</v>
      </c>
    </row>
    <row r="957" spans="1:11" x14ac:dyDescent="0.45">
      <c r="A957" t="s">
        <v>283</v>
      </c>
      <c r="B957" t="s">
        <v>1951</v>
      </c>
      <c r="C957" t="s">
        <v>1076</v>
      </c>
      <c r="D957" s="2" t="s">
        <v>0</v>
      </c>
      <c r="E957" s="16">
        <v>114.623839</v>
      </c>
      <c r="F957" s="17" t="s">
        <v>2170</v>
      </c>
      <c r="G957" s="16">
        <f t="shared" si="57"/>
        <v>114.623839</v>
      </c>
      <c r="H957" s="3">
        <f t="shared" si="58"/>
        <v>11987.038918929804</v>
      </c>
      <c r="I957" s="16">
        <v>131.788545</v>
      </c>
      <c r="J957" s="3">
        <f t="shared" si="59"/>
        <v>1032.2041875615314</v>
      </c>
      <c r="K957" s="3">
        <f t="shared" si="60"/>
        <v>13019.24</v>
      </c>
    </row>
    <row r="958" spans="1:11" x14ac:dyDescent="0.45">
      <c r="A958" t="s">
        <v>270</v>
      </c>
      <c r="B958" t="s">
        <v>1938</v>
      </c>
      <c r="C958" t="s">
        <v>1153</v>
      </c>
      <c r="D958" s="2" t="s">
        <v>0</v>
      </c>
      <c r="E958" s="16">
        <v>321.26772999999997</v>
      </c>
      <c r="F958" s="17" t="s">
        <v>2168</v>
      </c>
      <c r="G958" s="16">
        <f t="shared" si="57"/>
        <v>64.253546</v>
      </c>
      <c r="H958" s="3">
        <f t="shared" si="58"/>
        <v>6719.4552485826825</v>
      </c>
      <c r="I958" s="16">
        <v>441.76772999999997</v>
      </c>
      <c r="J958" s="3">
        <f t="shared" si="59"/>
        <v>3460.0465528741661</v>
      </c>
      <c r="K958" s="3">
        <f t="shared" si="60"/>
        <v>10179.5</v>
      </c>
    </row>
    <row r="959" spans="1:11" x14ac:dyDescent="0.45">
      <c r="A959" t="s">
        <v>167</v>
      </c>
      <c r="B959" t="s">
        <v>1835</v>
      </c>
      <c r="C959" t="s">
        <v>1478</v>
      </c>
      <c r="D959" s="2" t="s">
        <v>0</v>
      </c>
      <c r="E959" s="16">
        <v>99.599742000000006</v>
      </c>
      <c r="F959" s="17" t="s">
        <v>2168</v>
      </c>
      <c r="G959" s="16">
        <f t="shared" si="57"/>
        <v>19.919948400000003</v>
      </c>
      <c r="H959" s="3">
        <f t="shared" si="58"/>
        <v>2083.1722163299164</v>
      </c>
      <c r="I959" s="16">
        <v>130.38003</v>
      </c>
      <c r="J959" s="3">
        <f t="shared" si="59"/>
        <v>1021.1723100850539</v>
      </c>
      <c r="K959" s="3">
        <f t="shared" si="60"/>
        <v>3104.34</v>
      </c>
    </row>
    <row r="960" spans="1:11" x14ac:dyDescent="0.45">
      <c r="A960" t="s">
        <v>53</v>
      </c>
      <c r="B960" t="s">
        <v>1721</v>
      </c>
      <c r="C960" t="s">
        <v>1210</v>
      </c>
      <c r="D960" s="2" t="s">
        <v>0</v>
      </c>
      <c r="E960" s="16">
        <v>0</v>
      </c>
      <c r="F960" s="17" t="s">
        <v>2171</v>
      </c>
      <c r="G960" s="16">
        <f t="shared" si="57"/>
        <v>0</v>
      </c>
      <c r="H960" s="3">
        <f t="shared" si="58"/>
        <v>0</v>
      </c>
      <c r="I960" s="16">
        <v>36.550313000000003</v>
      </c>
      <c r="J960" s="3">
        <f t="shared" si="59"/>
        <v>286.27211974519241</v>
      </c>
      <c r="K960" s="3">
        <f t="shared" si="60"/>
        <v>286.27</v>
      </c>
    </row>
    <row r="961" spans="1:11" x14ac:dyDescent="0.45">
      <c r="A961" t="s">
        <v>274</v>
      </c>
      <c r="B961" t="s">
        <v>1942</v>
      </c>
      <c r="C961" t="s">
        <v>1194</v>
      </c>
      <c r="D961" s="2" t="s">
        <v>0</v>
      </c>
      <c r="E961" s="16">
        <v>0</v>
      </c>
      <c r="F961" s="17" t="s">
        <v>2171</v>
      </c>
      <c r="G961" s="16">
        <f t="shared" si="57"/>
        <v>0</v>
      </c>
      <c r="H961" s="3">
        <f t="shared" si="58"/>
        <v>0</v>
      </c>
      <c r="I961" s="16">
        <v>170.90040500000001</v>
      </c>
      <c r="J961" s="3">
        <f t="shared" si="59"/>
        <v>1338.5390490270734</v>
      </c>
      <c r="K961" s="3">
        <f t="shared" si="60"/>
        <v>1338.54</v>
      </c>
    </row>
    <row r="962" spans="1:11" x14ac:dyDescent="0.45">
      <c r="A962" t="s">
        <v>282</v>
      </c>
      <c r="B962" t="s">
        <v>1950</v>
      </c>
      <c r="C962" t="s">
        <v>1354</v>
      </c>
      <c r="D962" s="2" t="s">
        <v>0</v>
      </c>
      <c r="E962" s="16">
        <v>122.37026899999999</v>
      </c>
      <c r="F962" s="17" t="s">
        <v>2169</v>
      </c>
      <c r="G962" s="16">
        <f t="shared" si="57"/>
        <v>97.8962152</v>
      </c>
      <c r="H962" s="3">
        <f t="shared" si="58"/>
        <v>10237.711036866662</v>
      </c>
      <c r="I962" s="16">
        <v>167.992841</v>
      </c>
      <c r="J962" s="3">
        <f t="shared" si="59"/>
        <v>1315.766206847177</v>
      </c>
      <c r="K962" s="3">
        <f t="shared" si="60"/>
        <v>11553.48</v>
      </c>
    </row>
    <row r="963" spans="1:11" x14ac:dyDescent="0.45">
      <c r="A963" t="s">
        <v>130</v>
      </c>
      <c r="B963" t="s">
        <v>1798</v>
      </c>
      <c r="C963" t="s">
        <v>1457</v>
      </c>
      <c r="D963" s="2" t="s">
        <v>0</v>
      </c>
      <c r="E963" s="16">
        <v>0</v>
      </c>
      <c r="F963" s="17" t="s">
        <v>2171</v>
      </c>
      <c r="G963" s="16">
        <f t="shared" si="57"/>
        <v>0</v>
      </c>
      <c r="H963" s="3">
        <f t="shared" si="58"/>
        <v>0</v>
      </c>
      <c r="I963" s="16">
        <v>50.693086000000001</v>
      </c>
      <c r="J963" s="3">
        <f t="shared" si="59"/>
        <v>397.04221371908187</v>
      </c>
      <c r="K963" s="3">
        <f t="shared" si="60"/>
        <v>397.04</v>
      </c>
    </row>
    <row r="964" spans="1:11" x14ac:dyDescent="0.45">
      <c r="A964" t="s">
        <v>315</v>
      </c>
      <c r="B964" t="s">
        <v>1983</v>
      </c>
      <c r="C964" t="s">
        <v>1408</v>
      </c>
      <c r="D964" s="2" t="s">
        <v>0</v>
      </c>
      <c r="E964" s="16">
        <v>0</v>
      </c>
      <c r="F964" s="17" t="s">
        <v>2171</v>
      </c>
      <c r="G964" s="16">
        <f t="shared" si="57"/>
        <v>0</v>
      </c>
      <c r="H964" s="3">
        <f t="shared" si="58"/>
        <v>0</v>
      </c>
      <c r="I964" s="16">
        <v>92.037255000000002</v>
      </c>
      <c r="J964" s="3">
        <f t="shared" si="59"/>
        <v>720.86113419545291</v>
      </c>
      <c r="K964" s="3">
        <f t="shared" si="60"/>
        <v>720.86</v>
      </c>
    </row>
    <row r="965" spans="1:11" x14ac:dyDescent="0.45">
      <c r="A965" t="s">
        <v>314</v>
      </c>
      <c r="B965" t="s">
        <v>1982</v>
      </c>
      <c r="C965" t="s">
        <v>1182</v>
      </c>
      <c r="D965" s="2" t="s">
        <v>0</v>
      </c>
      <c r="E965" s="16">
        <v>146.96093300000001</v>
      </c>
      <c r="F965" s="17" t="s">
        <v>2170</v>
      </c>
      <c r="G965" s="16">
        <f t="shared" si="57"/>
        <v>146.96093300000001</v>
      </c>
      <c r="H965" s="3">
        <f t="shared" si="58"/>
        <v>15368.761322269404</v>
      </c>
      <c r="I965" s="16">
        <v>350.85096399999998</v>
      </c>
      <c r="J965" s="3">
        <f t="shared" si="59"/>
        <v>2747.9613971821304</v>
      </c>
      <c r="K965" s="3">
        <f t="shared" si="60"/>
        <v>18116.72</v>
      </c>
    </row>
    <row r="966" spans="1:11" x14ac:dyDescent="0.45">
      <c r="A966" t="s">
        <v>248</v>
      </c>
      <c r="B966" t="s">
        <v>1916</v>
      </c>
      <c r="C966" t="s">
        <v>1367</v>
      </c>
      <c r="D966" s="2" t="s">
        <v>0</v>
      </c>
      <c r="E966" s="16">
        <v>63.156467999999997</v>
      </c>
      <c r="F966" s="17" t="s">
        <v>2169</v>
      </c>
      <c r="G966" s="16">
        <f t="shared" si="57"/>
        <v>50.525174399999997</v>
      </c>
      <c r="H966" s="3">
        <f t="shared" si="58"/>
        <v>5283.7807318468522</v>
      </c>
      <c r="I966" s="16">
        <v>63.156467999999997</v>
      </c>
      <c r="J966" s="3">
        <f t="shared" si="59"/>
        <v>494.65885476765715</v>
      </c>
      <c r="K966" s="3">
        <f t="shared" si="60"/>
        <v>5778.44</v>
      </c>
    </row>
    <row r="967" spans="1:11" x14ac:dyDescent="0.45">
      <c r="A967" t="s">
        <v>320</v>
      </c>
      <c r="B967" t="s">
        <v>1988</v>
      </c>
      <c r="C967" t="s">
        <v>1478</v>
      </c>
      <c r="D967" s="2" t="s">
        <v>0</v>
      </c>
      <c r="E967" s="16">
        <v>0</v>
      </c>
      <c r="F967" s="17" t="s">
        <v>2171</v>
      </c>
      <c r="G967" s="16">
        <f t="shared" ref="G967:G1030" si="61">IF(F967="Not Aligned",E967,IF(F967="Aligned",E967*0.2,IF(F967="Partially Aligned",E967*0.8,0)))</f>
        <v>0</v>
      </c>
      <c r="H967" s="3">
        <f t="shared" ref="H967:H1030" si="62">G967*$E$2</f>
        <v>0</v>
      </c>
      <c r="I967" s="16">
        <v>177.804869</v>
      </c>
      <c r="J967" s="3">
        <f t="shared" ref="J967:J1030" si="63">I967*$E$3</f>
        <v>1392.6167130127242</v>
      </c>
      <c r="K967" s="3">
        <f t="shared" si="60"/>
        <v>1392.62</v>
      </c>
    </row>
    <row r="968" spans="1:11" x14ac:dyDescent="0.45">
      <c r="A968" t="s">
        <v>196</v>
      </c>
      <c r="B968" t="s">
        <v>1864</v>
      </c>
      <c r="C968" t="s">
        <v>1521</v>
      </c>
      <c r="D968" s="2" t="s">
        <v>0</v>
      </c>
      <c r="E968" s="16">
        <v>94.995174000000006</v>
      </c>
      <c r="F968" s="17" t="s">
        <v>2168</v>
      </c>
      <c r="G968" s="16">
        <f t="shared" si="61"/>
        <v>18.9990348</v>
      </c>
      <c r="H968" s="3">
        <f t="shared" si="62"/>
        <v>1986.8656603771726</v>
      </c>
      <c r="I968" s="16">
        <v>94.995174000000006</v>
      </c>
      <c r="J968" s="3">
        <f t="shared" si="63"/>
        <v>744.02837060638547</v>
      </c>
      <c r="K968" s="3">
        <f t="shared" si="60"/>
        <v>2730.89</v>
      </c>
    </row>
    <row r="969" spans="1:11" x14ac:dyDescent="0.45">
      <c r="A969" t="s">
        <v>244</v>
      </c>
      <c r="B969" t="s">
        <v>1912</v>
      </c>
      <c r="C969" t="s">
        <v>1521</v>
      </c>
      <c r="D969" s="2" t="s">
        <v>0</v>
      </c>
      <c r="E969" s="16">
        <v>22.098834</v>
      </c>
      <c r="F969" s="17" t="s">
        <v>2169</v>
      </c>
      <c r="G969" s="16">
        <f t="shared" si="61"/>
        <v>17.679067200000002</v>
      </c>
      <c r="H969" s="3">
        <f t="shared" si="62"/>
        <v>1848.8271586923149</v>
      </c>
      <c r="I969" s="16">
        <v>22.098834</v>
      </c>
      <c r="J969" s="3">
        <f t="shared" si="63"/>
        <v>173.0841553416281</v>
      </c>
      <c r="K969" s="3">
        <f t="shared" si="60"/>
        <v>2021.91</v>
      </c>
    </row>
    <row r="970" spans="1:11" x14ac:dyDescent="0.45">
      <c r="A970" t="s">
        <v>197</v>
      </c>
      <c r="B970" t="s">
        <v>1865</v>
      </c>
      <c r="C970" t="s">
        <v>1457</v>
      </c>
      <c r="D970" s="2" t="s">
        <v>0</v>
      </c>
      <c r="E970" s="16">
        <v>208.65359100000001</v>
      </c>
      <c r="F970" s="17" t="s">
        <v>2169</v>
      </c>
      <c r="G970" s="16">
        <f t="shared" si="61"/>
        <v>166.92287280000002</v>
      </c>
      <c r="H970" s="3">
        <f t="shared" si="62"/>
        <v>17456.324881189586</v>
      </c>
      <c r="I970" s="16">
        <v>264.59067800000003</v>
      </c>
      <c r="J970" s="3">
        <f t="shared" si="63"/>
        <v>2072.3470755470044</v>
      </c>
      <c r="K970" s="3">
        <f t="shared" si="60"/>
        <v>19528.669999999998</v>
      </c>
    </row>
    <row r="971" spans="1:11" x14ac:dyDescent="0.45">
      <c r="A971" t="s">
        <v>224</v>
      </c>
      <c r="B971" t="s">
        <v>1892</v>
      </c>
      <c r="C971" t="s">
        <v>1457</v>
      </c>
      <c r="D971" s="2" t="s">
        <v>0</v>
      </c>
      <c r="E971" s="16">
        <v>204.593367</v>
      </c>
      <c r="F971" s="17" t="s">
        <v>2168</v>
      </c>
      <c r="G971" s="16">
        <f t="shared" si="61"/>
        <v>40.918673400000003</v>
      </c>
      <c r="H971" s="3">
        <f t="shared" si="62"/>
        <v>4279.1598574601721</v>
      </c>
      <c r="I971" s="16">
        <v>267.75398899999999</v>
      </c>
      <c r="J971" s="3">
        <f t="shared" si="63"/>
        <v>2097.1229986802282</v>
      </c>
      <c r="K971" s="3">
        <f t="shared" si="60"/>
        <v>6376.28</v>
      </c>
    </row>
    <row r="972" spans="1:11" x14ac:dyDescent="0.45">
      <c r="A972" t="s">
        <v>85</v>
      </c>
      <c r="B972" t="s">
        <v>1753</v>
      </c>
      <c r="C972" t="s">
        <v>1457</v>
      </c>
      <c r="D972" s="2" t="s">
        <v>0</v>
      </c>
      <c r="E972" s="16">
        <v>132.20016799999999</v>
      </c>
      <c r="F972" s="17" t="s">
        <v>2170</v>
      </c>
      <c r="G972" s="16">
        <f t="shared" si="61"/>
        <v>132.20016799999999</v>
      </c>
      <c r="H972" s="3">
        <f t="shared" si="62"/>
        <v>13825.122005423829</v>
      </c>
      <c r="I972" s="16">
        <v>203.12087399999999</v>
      </c>
      <c r="J972" s="3">
        <f t="shared" si="63"/>
        <v>1590.8986378441173</v>
      </c>
      <c r="K972" s="3">
        <f t="shared" si="60"/>
        <v>15416.02</v>
      </c>
    </row>
    <row r="973" spans="1:11" x14ac:dyDescent="0.45">
      <c r="A973" t="s">
        <v>132</v>
      </c>
      <c r="B973" t="s">
        <v>1800</v>
      </c>
      <c r="C973" t="s">
        <v>1521</v>
      </c>
      <c r="D973" s="2" t="s">
        <v>0</v>
      </c>
      <c r="E973" s="16">
        <v>0</v>
      </c>
      <c r="F973" s="17" t="s">
        <v>2171</v>
      </c>
      <c r="G973" s="16">
        <f t="shared" si="61"/>
        <v>0</v>
      </c>
      <c r="H973" s="3">
        <f t="shared" si="62"/>
        <v>0</v>
      </c>
      <c r="I973" s="16">
        <v>20.507408999999999</v>
      </c>
      <c r="J973" s="3">
        <f t="shared" si="63"/>
        <v>160.61967635986142</v>
      </c>
      <c r="K973" s="3">
        <f t="shared" si="60"/>
        <v>160.62</v>
      </c>
    </row>
    <row r="974" spans="1:11" x14ac:dyDescent="0.45">
      <c r="A974" t="s">
        <v>1044</v>
      </c>
      <c r="B974" t="s">
        <v>2152</v>
      </c>
      <c r="C974" t="s">
        <v>1180</v>
      </c>
      <c r="D974" s="2" t="s">
        <v>0</v>
      </c>
      <c r="E974" s="29">
        <v>0</v>
      </c>
      <c r="F974" s="17" t="s">
        <v>2171</v>
      </c>
      <c r="G974" s="16">
        <f t="shared" si="61"/>
        <v>0</v>
      </c>
      <c r="H974" s="3">
        <f t="shared" si="62"/>
        <v>0</v>
      </c>
      <c r="I974" s="16">
        <v>44.085509000000002</v>
      </c>
      <c r="J974" s="3">
        <f t="shared" si="63"/>
        <v>345.28985049938581</v>
      </c>
      <c r="K974" s="3">
        <f t="shared" si="60"/>
        <v>345.29</v>
      </c>
    </row>
    <row r="975" spans="1:11" x14ac:dyDescent="0.45">
      <c r="A975" t="s">
        <v>138</v>
      </c>
      <c r="B975" t="s">
        <v>1806</v>
      </c>
      <c r="C975" t="s">
        <v>1143</v>
      </c>
      <c r="D975" s="2" t="s">
        <v>0</v>
      </c>
      <c r="E975" s="16">
        <v>98.471321000000003</v>
      </c>
      <c r="F975" s="17" t="s">
        <v>2168</v>
      </c>
      <c r="G975" s="16">
        <f t="shared" si="61"/>
        <v>19.694264200000003</v>
      </c>
      <c r="H975" s="3">
        <f t="shared" si="62"/>
        <v>2059.5707970057256</v>
      </c>
      <c r="I975" s="16">
        <v>151.87652299999999</v>
      </c>
      <c r="J975" s="3">
        <f t="shared" si="63"/>
        <v>1189.5387647908642</v>
      </c>
      <c r="K975" s="3">
        <f t="shared" si="60"/>
        <v>3249.11</v>
      </c>
    </row>
    <row r="976" spans="1:11" x14ac:dyDescent="0.45">
      <c r="A976" t="s">
        <v>28</v>
      </c>
      <c r="B976" t="s">
        <v>1696</v>
      </c>
      <c r="C976" t="s">
        <v>1337</v>
      </c>
      <c r="D976" s="2" t="s">
        <v>0</v>
      </c>
      <c r="E976" s="16">
        <v>98.079862000000006</v>
      </c>
      <c r="F976" s="17" t="s">
        <v>2170</v>
      </c>
      <c r="G976" s="16">
        <f t="shared" si="61"/>
        <v>98.079862000000006</v>
      </c>
      <c r="H976" s="3">
        <f t="shared" si="62"/>
        <v>10256.916303049877</v>
      </c>
      <c r="I976" s="16">
        <v>134.425242</v>
      </c>
      <c r="J976" s="3">
        <f t="shared" si="63"/>
        <v>1052.85552478307</v>
      </c>
      <c r="K976" s="3">
        <f t="shared" si="60"/>
        <v>11309.77</v>
      </c>
    </row>
    <row r="977" spans="1:11" x14ac:dyDescent="0.45">
      <c r="A977" t="s">
        <v>1046</v>
      </c>
      <c r="B977" t="s">
        <v>2154</v>
      </c>
      <c r="C977" t="s">
        <v>1337</v>
      </c>
      <c r="D977" s="2" t="s">
        <v>0</v>
      </c>
      <c r="E977" s="29">
        <v>78.443905999999998</v>
      </c>
      <c r="F977" s="17" t="s">
        <v>2168</v>
      </c>
      <c r="G977" s="16">
        <f t="shared" si="61"/>
        <v>15.688781200000001</v>
      </c>
      <c r="H977" s="3">
        <f t="shared" si="62"/>
        <v>1640.6886427436289</v>
      </c>
      <c r="I977" s="16">
        <v>78.443905999999998</v>
      </c>
      <c r="J977" s="3">
        <f t="shared" si="63"/>
        <v>614.39428033660386</v>
      </c>
      <c r="K977" s="3">
        <f t="shared" si="60"/>
        <v>2255.08</v>
      </c>
    </row>
    <row r="978" spans="1:11" x14ac:dyDescent="0.45">
      <c r="A978" t="s">
        <v>67</v>
      </c>
      <c r="B978" t="s">
        <v>1735</v>
      </c>
      <c r="C978" t="s">
        <v>1143</v>
      </c>
      <c r="D978" s="2" t="s">
        <v>0</v>
      </c>
      <c r="E978" s="16">
        <v>328.65410900000001</v>
      </c>
      <c r="F978" s="17" t="s">
        <v>2170</v>
      </c>
      <c r="G978" s="16">
        <f t="shared" si="61"/>
        <v>328.65410900000001</v>
      </c>
      <c r="H978" s="3">
        <f t="shared" si="62"/>
        <v>34369.722998452336</v>
      </c>
      <c r="I978" s="16">
        <v>457.47513400000003</v>
      </c>
      <c r="J978" s="3">
        <f t="shared" si="63"/>
        <v>3583.0712678410155</v>
      </c>
      <c r="K978" s="3">
        <f t="shared" si="60"/>
        <v>37952.79</v>
      </c>
    </row>
    <row r="979" spans="1:11" x14ac:dyDescent="0.45">
      <c r="A979" t="s">
        <v>294</v>
      </c>
      <c r="B979" t="s">
        <v>1962</v>
      </c>
      <c r="C979" t="s">
        <v>1189</v>
      </c>
      <c r="D979" s="2" t="s">
        <v>0</v>
      </c>
      <c r="E979" s="16">
        <v>0</v>
      </c>
      <c r="F979" s="17" t="s">
        <v>2171</v>
      </c>
      <c r="G979" s="16">
        <f t="shared" si="61"/>
        <v>0</v>
      </c>
      <c r="H979" s="3">
        <f t="shared" si="62"/>
        <v>0</v>
      </c>
      <c r="I979" s="16">
        <v>115.98745</v>
      </c>
      <c r="J979" s="3">
        <f t="shared" si="63"/>
        <v>908.44565887409817</v>
      </c>
      <c r="K979" s="3">
        <f t="shared" si="60"/>
        <v>908.45</v>
      </c>
    </row>
    <row r="980" spans="1:11" x14ac:dyDescent="0.45">
      <c r="A980" t="s">
        <v>145</v>
      </c>
      <c r="B980" t="s">
        <v>1813</v>
      </c>
      <c r="C980" t="s">
        <v>1194</v>
      </c>
      <c r="D980" s="2" t="s">
        <v>0</v>
      </c>
      <c r="E980" s="16">
        <v>203.670659</v>
      </c>
      <c r="F980" s="17" t="s">
        <v>2169</v>
      </c>
      <c r="G980" s="16">
        <f t="shared" si="61"/>
        <v>162.9365272</v>
      </c>
      <c r="H980" s="3">
        <f t="shared" si="62"/>
        <v>17039.44406243159</v>
      </c>
      <c r="I980" s="16">
        <v>306.89820500000002</v>
      </c>
      <c r="J980" s="3">
        <f t="shared" si="63"/>
        <v>2403.7112812507135</v>
      </c>
      <c r="K980" s="3">
        <f t="shared" si="60"/>
        <v>19443.16</v>
      </c>
    </row>
    <row r="981" spans="1:11" x14ac:dyDescent="0.45">
      <c r="A981" t="s">
        <v>152</v>
      </c>
      <c r="B981" t="s">
        <v>1820</v>
      </c>
      <c r="C981" t="s">
        <v>1521</v>
      </c>
      <c r="D981" s="2" t="s">
        <v>0</v>
      </c>
      <c r="E981" s="16">
        <v>207.08063799999999</v>
      </c>
      <c r="F981" s="17" t="s">
        <v>2169</v>
      </c>
      <c r="G981" s="16">
        <f t="shared" si="61"/>
        <v>165.66451040000001</v>
      </c>
      <c r="H981" s="3">
        <f t="shared" si="62"/>
        <v>17324.728878172114</v>
      </c>
      <c r="I981" s="16">
        <v>254.43959000000001</v>
      </c>
      <c r="J981" s="3">
        <f t="shared" si="63"/>
        <v>1992.8409580623197</v>
      </c>
      <c r="K981" s="3">
        <f t="shared" si="60"/>
        <v>19317.57</v>
      </c>
    </row>
    <row r="982" spans="1:11" x14ac:dyDescent="0.45">
      <c r="A982" t="s">
        <v>184</v>
      </c>
      <c r="B982" t="s">
        <v>1852</v>
      </c>
      <c r="C982" t="s">
        <v>1408</v>
      </c>
      <c r="D982" s="2" t="s">
        <v>0</v>
      </c>
      <c r="E982" s="16">
        <v>0</v>
      </c>
      <c r="F982" s="17" t="s">
        <v>2171</v>
      </c>
      <c r="G982" s="16">
        <f t="shared" si="61"/>
        <v>0</v>
      </c>
      <c r="H982" s="3">
        <f t="shared" si="62"/>
        <v>0</v>
      </c>
      <c r="I982" s="16">
        <v>152.30325300000001</v>
      </c>
      <c r="J982" s="3">
        <f t="shared" si="63"/>
        <v>1192.8810317000114</v>
      </c>
      <c r="K982" s="3">
        <f t="shared" si="60"/>
        <v>1192.8800000000001</v>
      </c>
    </row>
    <row r="983" spans="1:11" x14ac:dyDescent="0.45">
      <c r="A983" t="s">
        <v>153</v>
      </c>
      <c r="B983" t="s">
        <v>1821</v>
      </c>
      <c r="C983" t="s">
        <v>1521</v>
      </c>
      <c r="D983" s="2" t="s">
        <v>0</v>
      </c>
      <c r="E983" s="16">
        <v>180.502994</v>
      </c>
      <c r="F983" s="17" t="s">
        <v>2168</v>
      </c>
      <c r="G983" s="16">
        <f t="shared" si="61"/>
        <v>36.1005988</v>
      </c>
      <c r="H983" s="3">
        <f t="shared" si="62"/>
        <v>3775.2991575536967</v>
      </c>
      <c r="I983" s="16">
        <v>200.167665</v>
      </c>
      <c r="J983" s="3">
        <f t="shared" si="63"/>
        <v>1567.7682914506247</v>
      </c>
      <c r="K983" s="3">
        <f t="shared" si="60"/>
        <v>5343.07</v>
      </c>
    </row>
    <row r="984" spans="1:11" x14ac:dyDescent="0.45">
      <c r="A984" t="s">
        <v>250</v>
      </c>
      <c r="B984" t="s">
        <v>1918</v>
      </c>
      <c r="C984" t="s">
        <v>1521</v>
      </c>
      <c r="D984" s="2" t="s">
        <v>0</v>
      </c>
      <c r="E984" s="16">
        <v>25.695401</v>
      </c>
      <c r="F984" s="17" t="s">
        <v>2169</v>
      </c>
      <c r="G984" s="16">
        <f t="shared" si="61"/>
        <v>20.556320800000002</v>
      </c>
      <c r="H984" s="3">
        <f t="shared" si="62"/>
        <v>2149.7222533229428</v>
      </c>
      <c r="I984" s="16">
        <v>25.695401</v>
      </c>
      <c r="J984" s="3">
        <f t="shared" si="63"/>
        <v>201.25345881368338</v>
      </c>
      <c r="K984" s="3">
        <f t="shared" si="60"/>
        <v>2350.98</v>
      </c>
    </row>
    <row r="985" spans="1:11" x14ac:dyDescent="0.45">
      <c r="A985" t="s">
        <v>96</v>
      </c>
      <c r="B985" t="s">
        <v>1764</v>
      </c>
      <c r="C985" t="s">
        <v>1457</v>
      </c>
      <c r="D985" s="2" t="s">
        <v>0</v>
      </c>
      <c r="E985" s="16">
        <v>233.263766</v>
      </c>
      <c r="F985" s="17" t="s">
        <v>2168</v>
      </c>
      <c r="G985" s="16">
        <f t="shared" si="61"/>
        <v>46.652753200000006</v>
      </c>
      <c r="H985" s="3">
        <f t="shared" si="62"/>
        <v>4878.8138066430229</v>
      </c>
      <c r="I985" s="16">
        <v>278.00473099999999</v>
      </c>
      <c r="J985" s="3">
        <f t="shared" si="63"/>
        <v>2177.4096337440942</v>
      </c>
      <c r="K985" s="3">
        <f t="shared" si="60"/>
        <v>7056.22</v>
      </c>
    </row>
    <row r="986" spans="1:11" x14ac:dyDescent="0.45">
      <c r="A986" t="s">
        <v>13</v>
      </c>
      <c r="B986" t="s">
        <v>1681</v>
      </c>
      <c r="C986" t="s">
        <v>1478</v>
      </c>
      <c r="D986" s="2" t="s">
        <v>0</v>
      </c>
      <c r="E986" s="16">
        <v>43.937449999999998</v>
      </c>
      <c r="F986" s="17" t="s">
        <v>2168</v>
      </c>
      <c r="G986" s="16">
        <f t="shared" si="61"/>
        <v>8.78749</v>
      </c>
      <c r="H986" s="3">
        <f t="shared" si="62"/>
        <v>918.97100593277503</v>
      </c>
      <c r="I986" s="16">
        <v>118.498154</v>
      </c>
      <c r="J986" s="3">
        <f t="shared" si="63"/>
        <v>928.11018421298468</v>
      </c>
      <c r="K986" s="3">
        <f t="shared" si="60"/>
        <v>1847.08</v>
      </c>
    </row>
    <row r="987" spans="1:11" x14ac:dyDescent="0.45">
      <c r="A987" t="s">
        <v>279</v>
      </c>
      <c r="B987" t="s">
        <v>1947</v>
      </c>
      <c r="C987" t="s">
        <v>1408</v>
      </c>
      <c r="D987" s="2" t="s">
        <v>0</v>
      </c>
      <c r="E987" s="16">
        <v>109.696884</v>
      </c>
      <c r="F987" s="17" t="s">
        <v>2168</v>
      </c>
      <c r="G987" s="16">
        <f t="shared" si="61"/>
        <v>21.939376800000002</v>
      </c>
      <c r="H987" s="3">
        <f t="shared" si="62"/>
        <v>2294.3583625624824</v>
      </c>
      <c r="I987" s="16">
        <v>109.696884</v>
      </c>
      <c r="J987" s="3">
        <f t="shared" si="63"/>
        <v>859.17621313181303</v>
      </c>
      <c r="K987" s="3">
        <f t="shared" si="60"/>
        <v>3153.53</v>
      </c>
    </row>
    <row r="988" spans="1:11" x14ac:dyDescent="0.45">
      <c r="A988" t="s">
        <v>255</v>
      </c>
      <c r="B988" t="s">
        <v>1923</v>
      </c>
      <c r="C988" t="s">
        <v>1408</v>
      </c>
      <c r="D988" s="2" t="s">
        <v>0</v>
      </c>
      <c r="E988" s="16">
        <v>0</v>
      </c>
      <c r="F988" s="17" t="s">
        <v>2171</v>
      </c>
      <c r="G988" s="16">
        <f t="shared" si="61"/>
        <v>0</v>
      </c>
      <c r="H988" s="3">
        <f t="shared" si="62"/>
        <v>0</v>
      </c>
      <c r="I988" s="16">
        <v>71.026416999999995</v>
      </c>
      <c r="J988" s="3">
        <f t="shared" si="63"/>
        <v>556.29846323056017</v>
      </c>
      <c r="K988" s="3">
        <f t="shared" si="60"/>
        <v>556.29999999999995</v>
      </c>
    </row>
    <row r="989" spans="1:11" x14ac:dyDescent="0.45">
      <c r="A989" t="s">
        <v>49</v>
      </c>
      <c r="B989" t="s">
        <v>1717</v>
      </c>
      <c r="C989" t="s">
        <v>1194</v>
      </c>
      <c r="D989" s="2" t="s">
        <v>0</v>
      </c>
      <c r="E989" s="16">
        <v>0</v>
      </c>
      <c r="F989" s="17" t="s">
        <v>2171</v>
      </c>
      <c r="G989" s="16">
        <f t="shared" si="61"/>
        <v>0</v>
      </c>
      <c r="H989" s="3">
        <f t="shared" si="62"/>
        <v>0</v>
      </c>
      <c r="I989" s="16">
        <v>77.768270000000001</v>
      </c>
      <c r="J989" s="3">
        <f t="shared" si="63"/>
        <v>609.10251307058445</v>
      </c>
      <c r="K989" s="3">
        <f t="shared" si="60"/>
        <v>609.1</v>
      </c>
    </row>
    <row r="990" spans="1:11" x14ac:dyDescent="0.45">
      <c r="A990" t="s">
        <v>17</v>
      </c>
      <c r="B990" t="s">
        <v>1685</v>
      </c>
      <c r="C990" t="s">
        <v>1354</v>
      </c>
      <c r="D990" s="2" t="s">
        <v>0</v>
      </c>
      <c r="E990" s="16">
        <v>37.161534000000003</v>
      </c>
      <c r="F990" s="17" t="s">
        <v>2168</v>
      </c>
      <c r="G990" s="16">
        <f t="shared" si="61"/>
        <v>7.432306800000001</v>
      </c>
      <c r="H990" s="3">
        <f t="shared" si="62"/>
        <v>777.24975577747512</v>
      </c>
      <c r="I990" s="16">
        <v>80.242514</v>
      </c>
      <c r="J990" s="3">
        <f t="shared" si="63"/>
        <v>628.48147364601982</v>
      </c>
      <c r="K990" s="3">
        <f t="shared" si="60"/>
        <v>1405.73</v>
      </c>
    </row>
    <row r="991" spans="1:11" x14ac:dyDescent="0.45">
      <c r="A991" t="s">
        <v>10</v>
      </c>
      <c r="B991" t="s">
        <v>1678</v>
      </c>
      <c r="C991" t="s">
        <v>1153</v>
      </c>
      <c r="D991" s="2" t="s">
        <v>0</v>
      </c>
      <c r="E991" s="16">
        <v>36.579971</v>
      </c>
      <c r="F991" s="17" t="s">
        <v>2168</v>
      </c>
      <c r="G991" s="16">
        <f t="shared" si="61"/>
        <v>7.3159942000000004</v>
      </c>
      <c r="H991" s="3">
        <f t="shared" si="62"/>
        <v>765.08611097962535</v>
      </c>
      <c r="I991" s="16">
        <v>65.108159000000001</v>
      </c>
      <c r="J991" s="3">
        <f t="shared" si="63"/>
        <v>509.94503630207015</v>
      </c>
      <c r="K991" s="3">
        <f t="shared" si="60"/>
        <v>1275.03</v>
      </c>
    </row>
    <row r="992" spans="1:11" x14ac:dyDescent="0.45">
      <c r="A992" t="s">
        <v>254</v>
      </c>
      <c r="B992" t="s">
        <v>1922</v>
      </c>
      <c r="C992" t="s">
        <v>1247</v>
      </c>
      <c r="D992" s="2" t="s">
        <v>0</v>
      </c>
      <c r="E992" s="16">
        <v>41.812393999999998</v>
      </c>
      <c r="F992" s="17" t="s">
        <v>2168</v>
      </c>
      <c r="G992" s="16">
        <f t="shared" si="61"/>
        <v>8.3624787999999999</v>
      </c>
      <c r="H992" s="3">
        <f t="shared" si="62"/>
        <v>874.52452918040365</v>
      </c>
      <c r="I992" s="16">
        <v>145.72187</v>
      </c>
      <c r="J992" s="3">
        <f t="shared" si="63"/>
        <v>1141.3338271038433</v>
      </c>
      <c r="K992" s="3">
        <f t="shared" si="60"/>
        <v>2015.86</v>
      </c>
    </row>
    <row r="993" spans="1:11" x14ac:dyDescent="0.45">
      <c r="A993" t="s">
        <v>268</v>
      </c>
      <c r="B993" t="s">
        <v>1936</v>
      </c>
      <c r="C993" t="s">
        <v>1367</v>
      </c>
      <c r="D993" s="2" t="s">
        <v>0</v>
      </c>
      <c r="E993" s="16">
        <v>59.870967999999998</v>
      </c>
      <c r="F993" s="17" t="s">
        <v>2168</v>
      </c>
      <c r="G993" s="16">
        <f t="shared" si="61"/>
        <v>11.9741936</v>
      </c>
      <c r="H993" s="3">
        <f t="shared" si="62"/>
        <v>1252.2275118180273</v>
      </c>
      <c r="I993" s="16">
        <v>59.870967999999998</v>
      </c>
      <c r="J993" s="3">
        <f t="shared" si="63"/>
        <v>468.92591372764934</v>
      </c>
      <c r="K993" s="3">
        <f t="shared" si="60"/>
        <v>1721.15</v>
      </c>
    </row>
    <row r="994" spans="1:11" x14ac:dyDescent="0.45">
      <c r="A994" t="s">
        <v>267</v>
      </c>
      <c r="B994" t="s">
        <v>1935</v>
      </c>
      <c r="C994" t="s">
        <v>1189</v>
      </c>
      <c r="D994" s="2" t="s">
        <v>0</v>
      </c>
      <c r="E994" s="16">
        <v>58.386972999999998</v>
      </c>
      <c r="F994" s="17" t="s">
        <v>2170</v>
      </c>
      <c r="G994" s="16">
        <f t="shared" si="61"/>
        <v>58.386972999999998</v>
      </c>
      <c r="H994" s="3">
        <f t="shared" si="62"/>
        <v>6105.9455329314487</v>
      </c>
      <c r="I994" s="16">
        <v>102.522109</v>
      </c>
      <c r="J994" s="3">
        <f t="shared" si="63"/>
        <v>802.98139893296309</v>
      </c>
      <c r="K994" s="3">
        <f t="shared" si="60"/>
        <v>6908.93</v>
      </c>
    </row>
    <row r="995" spans="1:11" x14ac:dyDescent="0.45">
      <c r="A995" t="s">
        <v>9</v>
      </c>
      <c r="B995" t="s">
        <v>1677</v>
      </c>
      <c r="C995" t="s">
        <v>1457</v>
      </c>
      <c r="D995" s="2" t="s">
        <v>0</v>
      </c>
      <c r="E995" s="16">
        <v>30.118169999999999</v>
      </c>
      <c r="F995" s="17" t="s">
        <v>2168</v>
      </c>
      <c r="G995" s="16">
        <f t="shared" si="61"/>
        <v>6.0236340000000004</v>
      </c>
      <c r="H995" s="3">
        <f t="shared" si="62"/>
        <v>629.93471359294472</v>
      </c>
      <c r="I995" s="16">
        <v>30.118169999999999</v>
      </c>
      <c r="J995" s="3">
        <f t="shared" si="63"/>
        <v>235.89380393940979</v>
      </c>
      <c r="K995" s="3">
        <f t="shared" si="60"/>
        <v>865.83</v>
      </c>
    </row>
    <row r="996" spans="1:11" x14ac:dyDescent="0.45">
      <c r="A996" t="s">
        <v>14</v>
      </c>
      <c r="B996" t="s">
        <v>1682</v>
      </c>
      <c r="C996" t="s">
        <v>1521</v>
      </c>
      <c r="D996" s="2" t="s">
        <v>0</v>
      </c>
      <c r="E996" s="16">
        <v>54.636943000000002</v>
      </c>
      <c r="F996" s="17" t="s">
        <v>2168</v>
      </c>
      <c r="G996" s="16">
        <f t="shared" si="61"/>
        <v>10.9273886</v>
      </c>
      <c r="H996" s="3">
        <f t="shared" si="62"/>
        <v>1142.7555870857707</v>
      </c>
      <c r="I996" s="16">
        <v>155.197452</v>
      </c>
      <c r="J996" s="3">
        <f t="shared" si="63"/>
        <v>1215.5491955183188</v>
      </c>
      <c r="K996" s="3">
        <f t="shared" si="60"/>
        <v>2358.3000000000002</v>
      </c>
    </row>
    <row r="997" spans="1:11" x14ac:dyDescent="0.45">
      <c r="A997" t="s">
        <v>16</v>
      </c>
      <c r="B997" t="s">
        <v>1684</v>
      </c>
      <c r="C997" t="s">
        <v>1194</v>
      </c>
      <c r="D997" s="2" t="s">
        <v>0</v>
      </c>
      <c r="E997" s="16">
        <v>72.728475000000003</v>
      </c>
      <c r="F997" s="17" t="s">
        <v>2170</v>
      </c>
      <c r="G997" s="16">
        <f t="shared" si="61"/>
        <v>72.728475000000003</v>
      </c>
      <c r="H997" s="3">
        <f t="shared" si="62"/>
        <v>7605.7395036246626</v>
      </c>
      <c r="I997" s="16">
        <v>101.695362</v>
      </c>
      <c r="J997" s="3">
        <f t="shared" si="63"/>
        <v>796.50608868916356</v>
      </c>
      <c r="K997" s="3">
        <f t="shared" si="60"/>
        <v>8402.25</v>
      </c>
    </row>
    <row r="998" spans="1:11" x14ac:dyDescent="0.45">
      <c r="A998" t="s">
        <v>46</v>
      </c>
      <c r="B998" t="s">
        <v>1714</v>
      </c>
      <c r="C998" t="s">
        <v>1457</v>
      </c>
      <c r="D998" s="2" t="s">
        <v>0</v>
      </c>
      <c r="E998" s="16">
        <v>0</v>
      </c>
      <c r="F998" s="17" t="s">
        <v>2171</v>
      </c>
      <c r="G998" s="16">
        <f t="shared" si="61"/>
        <v>0</v>
      </c>
      <c r="H998" s="3">
        <f t="shared" si="62"/>
        <v>0</v>
      </c>
      <c r="I998" s="16">
        <v>32.892615999999997</v>
      </c>
      <c r="J998" s="3">
        <f t="shared" si="63"/>
        <v>257.6240292739663</v>
      </c>
      <c r="K998" s="3">
        <f t="shared" si="60"/>
        <v>257.62</v>
      </c>
    </row>
    <row r="999" spans="1:11" x14ac:dyDescent="0.45">
      <c r="A999" t="s">
        <v>11</v>
      </c>
      <c r="B999" t="s">
        <v>1679</v>
      </c>
      <c r="C999" t="s">
        <v>1408</v>
      </c>
      <c r="D999" s="2" t="s">
        <v>0</v>
      </c>
      <c r="E999" s="16">
        <v>0</v>
      </c>
      <c r="F999" s="17" t="s">
        <v>2171</v>
      </c>
      <c r="G999" s="16">
        <f t="shared" si="61"/>
        <v>0</v>
      </c>
      <c r="H999" s="3">
        <f t="shared" si="62"/>
        <v>0</v>
      </c>
      <c r="I999" s="16">
        <v>56.242632</v>
      </c>
      <c r="J999" s="3">
        <f t="shared" si="63"/>
        <v>440.50778669634894</v>
      </c>
      <c r="K999" s="3">
        <f t="shared" si="60"/>
        <v>440.51</v>
      </c>
    </row>
    <row r="1000" spans="1:11" x14ac:dyDescent="0.45">
      <c r="A1000" t="s">
        <v>12</v>
      </c>
      <c r="B1000" t="s">
        <v>1680</v>
      </c>
      <c r="C1000" t="s">
        <v>1189</v>
      </c>
      <c r="D1000" s="2" t="s">
        <v>0</v>
      </c>
      <c r="E1000" s="16">
        <v>0</v>
      </c>
      <c r="F1000" s="17" t="s">
        <v>2171</v>
      </c>
      <c r="G1000" s="16">
        <f t="shared" si="61"/>
        <v>0</v>
      </c>
      <c r="H1000" s="3">
        <f t="shared" si="62"/>
        <v>0</v>
      </c>
      <c r="I1000" s="16">
        <v>63.254916000000001</v>
      </c>
      <c r="J1000" s="3">
        <f t="shared" si="63"/>
        <v>495.42992662262799</v>
      </c>
      <c r="K1000" s="3">
        <f t="shared" si="60"/>
        <v>495.43</v>
      </c>
    </row>
    <row r="1001" spans="1:11" x14ac:dyDescent="0.45">
      <c r="A1001" t="s">
        <v>15</v>
      </c>
      <c r="B1001" t="s">
        <v>1683</v>
      </c>
      <c r="C1001" t="s">
        <v>1143</v>
      </c>
      <c r="D1001" s="2" t="s">
        <v>0</v>
      </c>
      <c r="E1001" s="16">
        <v>0</v>
      </c>
      <c r="F1001" s="17" t="s">
        <v>2171</v>
      </c>
      <c r="G1001" s="16">
        <f t="shared" si="61"/>
        <v>0</v>
      </c>
      <c r="H1001" s="3">
        <f t="shared" si="62"/>
        <v>0</v>
      </c>
      <c r="I1001" s="16">
        <v>139.64647099999999</v>
      </c>
      <c r="J1001" s="3">
        <f t="shared" si="63"/>
        <v>1093.7496285765196</v>
      </c>
      <c r="K1001" s="3">
        <f t="shared" si="60"/>
        <v>1093.75</v>
      </c>
    </row>
    <row r="1002" spans="1:11" x14ac:dyDescent="0.45">
      <c r="A1002" t="s">
        <v>52</v>
      </c>
      <c r="B1002" t="s">
        <v>1720</v>
      </c>
      <c r="C1002" t="s">
        <v>1076</v>
      </c>
      <c r="D1002" s="2" t="s">
        <v>0</v>
      </c>
      <c r="E1002" s="16">
        <v>0</v>
      </c>
      <c r="F1002" s="17" t="s">
        <v>2171</v>
      </c>
      <c r="G1002" s="16">
        <f t="shared" si="61"/>
        <v>0</v>
      </c>
      <c r="H1002" s="3">
        <f t="shared" si="62"/>
        <v>0</v>
      </c>
      <c r="I1002" s="16">
        <v>76.935770000000005</v>
      </c>
      <c r="J1002" s="3">
        <f t="shared" si="63"/>
        <v>602.58214374603529</v>
      </c>
      <c r="K1002" s="3">
        <f t="shared" si="60"/>
        <v>602.58000000000004</v>
      </c>
    </row>
    <row r="1003" spans="1:11" x14ac:dyDescent="0.45">
      <c r="A1003" t="s">
        <v>50</v>
      </c>
      <c r="B1003" t="s">
        <v>1718</v>
      </c>
      <c r="C1003" t="s">
        <v>1153</v>
      </c>
      <c r="D1003" s="2" t="s">
        <v>0</v>
      </c>
      <c r="E1003" s="16">
        <v>0</v>
      </c>
      <c r="F1003" s="17" t="s">
        <v>2171</v>
      </c>
      <c r="G1003" s="16">
        <f t="shared" si="61"/>
        <v>0</v>
      </c>
      <c r="H1003" s="3">
        <f t="shared" si="62"/>
        <v>0</v>
      </c>
      <c r="I1003" s="16">
        <v>70.849219000000005</v>
      </c>
      <c r="J1003" s="3">
        <f t="shared" si="63"/>
        <v>554.91059968272668</v>
      </c>
      <c r="K1003" s="3">
        <f t="shared" si="60"/>
        <v>554.91</v>
      </c>
    </row>
    <row r="1004" spans="1:11" x14ac:dyDescent="0.45">
      <c r="A1004" t="s">
        <v>45</v>
      </c>
      <c r="B1004" t="s">
        <v>1713</v>
      </c>
      <c r="C1004" t="s">
        <v>1354</v>
      </c>
      <c r="D1004" s="2" t="s">
        <v>0</v>
      </c>
      <c r="E1004" s="16">
        <v>0</v>
      </c>
      <c r="F1004" s="17" t="s">
        <v>2171</v>
      </c>
      <c r="G1004" s="16">
        <f t="shared" si="61"/>
        <v>0</v>
      </c>
      <c r="H1004" s="3">
        <f t="shared" si="62"/>
        <v>0</v>
      </c>
      <c r="I1004" s="16">
        <v>54.916196999999997</v>
      </c>
      <c r="J1004" s="3">
        <f t="shared" si="63"/>
        <v>430.11878239003244</v>
      </c>
      <c r="K1004" s="3">
        <f t="shared" si="60"/>
        <v>430.12</v>
      </c>
    </row>
    <row r="1005" spans="1:11" x14ac:dyDescent="0.45">
      <c r="A1005" t="s">
        <v>48</v>
      </c>
      <c r="B1005" t="s">
        <v>1716</v>
      </c>
      <c r="C1005" t="s">
        <v>1457</v>
      </c>
      <c r="D1005" s="2" t="s">
        <v>0</v>
      </c>
      <c r="E1005" s="16">
        <v>0</v>
      </c>
      <c r="F1005" s="17" t="s">
        <v>2171</v>
      </c>
      <c r="G1005" s="16">
        <f t="shared" si="61"/>
        <v>0</v>
      </c>
      <c r="H1005" s="3">
        <f t="shared" si="62"/>
        <v>0</v>
      </c>
      <c r="I1005" s="16">
        <v>32.303733000000001</v>
      </c>
      <c r="J1005" s="3">
        <f t="shared" si="63"/>
        <v>253.01173540135548</v>
      </c>
      <c r="K1005" s="3">
        <f t="shared" si="60"/>
        <v>253.01</v>
      </c>
    </row>
    <row r="1006" spans="1:11" x14ac:dyDescent="0.45">
      <c r="A1006" t="s">
        <v>51</v>
      </c>
      <c r="B1006" t="s">
        <v>1719</v>
      </c>
      <c r="C1006" t="s">
        <v>1143</v>
      </c>
      <c r="D1006" s="2" t="s">
        <v>0</v>
      </c>
      <c r="E1006" s="16">
        <v>90.996188000000004</v>
      </c>
      <c r="F1006" s="17" t="s">
        <v>2168</v>
      </c>
      <c r="G1006" s="16">
        <f t="shared" si="61"/>
        <v>18.1992376</v>
      </c>
      <c r="H1006" s="3">
        <f t="shared" si="62"/>
        <v>1903.2251171246378</v>
      </c>
      <c r="I1006" s="16">
        <v>138.274472</v>
      </c>
      <c r="J1006" s="3">
        <f t="shared" si="63"/>
        <v>1083.0037544709194</v>
      </c>
      <c r="K1006" s="3">
        <f t="shared" si="60"/>
        <v>2986.23</v>
      </c>
    </row>
    <row r="1007" spans="1:11" x14ac:dyDescent="0.45">
      <c r="A1007" t="s">
        <v>253</v>
      </c>
      <c r="B1007" t="s">
        <v>1921</v>
      </c>
      <c r="C1007" t="s">
        <v>1076</v>
      </c>
      <c r="D1007" s="2" t="s">
        <v>0</v>
      </c>
      <c r="E1007" s="16">
        <v>73.521426000000005</v>
      </c>
      <c r="F1007" s="17" t="s">
        <v>2168</v>
      </c>
      <c r="G1007" s="16">
        <f t="shared" si="61"/>
        <v>14.704285200000001</v>
      </c>
      <c r="H1007" s="3">
        <f t="shared" si="62"/>
        <v>1537.7328181046485</v>
      </c>
      <c r="I1007" s="16">
        <v>89.196731</v>
      </c>
      <c r="J1007" s="3">
        <f t="shared" si="63"/>
        <v>698.61336776272515</v>
      </c>
      <c r="K1007" s="3">
        <f t="shared" si="60"/>
        <v>2236.35</v>
      </c>
    </row>
    <row r="1008" spans="1:11" x14ac:dyDescent="0.45">
      <c r="A1008" t="s">
        <v>156</v>
      </c>
      <c r="B1008" t="s">
        <v>1824</v>
      </c>
      <c r="C1008" t="s">
        <v>1478</v>
      </c>
      <c r="D1008" s="2" t="s">
        <v>0</v>
      </c>
      <c r="E1008" s="16">
        <v>206.205827</v>
      </c>
      <c r="F1008" s="17" t="s">
        <v>2170</v>
      </c>
      <c r="G1008" s="16">
        <f t="shared" si="61"/>
        <v>206.205827</v>
      </c>
      <c r="H1008" s="3">
        <f t="shared" si="62"/>
        <v>21564.425822093657</v>
      </c>
      <c r="I1008" s="16">
        <v>241.52081999999999</v>
      </c>
      <c r="J1008" s="3">
        <f t="shared" si="63"/>
        <v>1891.6575927543233</v>
      </c>
      <c r="K1008" s="3">
        <f t="shared" si="60"/>
        <v>23456.080000000002</v>
      </c>
    </row>
    <row r="1009" spans="1:11" x14ac:dyDescent="0.45">
      <c r="A1009" t="s">
        <v>269</v>
      </c>
      <c r="B1009" t="s">
        <v>1937</v>
      </c>
      <c r="C1009" t="s">
        <v>1354</v>
      </c>
      <c r="D1009" s="2" t="s">
        <v>0</v>
      </c>
      <c r="E1009" s="16">
        <v>294.29773999999998</v>
      </c>
      <c r="F1009" s="17" t="s">
        <v>2170</v>
      </c>
      <c r="G1009" s="16">
        <f t="shared" si="61"/>
        <v>294.29773999999998</v>
      </c>
      <c r="H1009" s="3">
        <f t="shared" si="62"/>
        <v>30776.830491021017</v>
      </c>
      <c r="I1009" s="16">
        <v>382.07916699999998</v>
      </c>
      <c r="J1009" s="3">
        <f t="shared" si="63"/>
        <v>2992.5492853526962</v>
      </c>
      <c r="K1009" s="3">
        <f t="shared" si="60"/>
        <v>33769.379999999997</v>
      </c>
    </row>
    <row r="1010" spans="1:11" x14ac:dyDescent="0.45">
      <c r="A1010" t="s">
        <v>182</v>
      </c>
      <c r="B1010" t="s">
        <v>1850</v>
      </c>
      <c r="C1010" t="s">
        <v>1521</v>
      </c>
      <c r="D1010" s="2" t="s">
        <v>0</v>
      </c>
      <c r="E1010" s="16">
        <v>0</v>
      </c>
      <c r="F1010" s="17" t="s">
        <v>2171</v>
      </c>
      <c r="G1010" s="16">
        <f t="shared" si="61"/>
        <v>0</v>
      </c>
      <c r="H1010" s="3">
        <f t="shared" si="62"/>
        <v>0</v>
      </c>
      <c r="I1010" s="16">
        <v>100.761421</v>
      </c>
      <c r="J1010" s="3">
        <f t="shared" si="63"/>
        <v>789.19120550917694</v>
      </c>
      <c r="K1010" s="3">
        <f t="shared" si="60"/>
        <v>789.19</v>
      </c>
    </row>
    <row r="1011" spans="1:11" x14ac:dyDescent="0.45">
      <c r="A1011" t="s">
        <v>140</v>
      </c>
      <c r="B1011" t="s">
        <v>1808</v>
      </c>
      <c r="C1011" t="s">
        <v>1457</v>
      </c>
      <c r="D1011" s="2" t="s">
        <v>0</v>
      </c>
      <c r="E1011" s="16">
        <v>0</v>
      </c>
      <c r="F1011" s="17" t="s">
        <v>2171</v>
      </c>
      <c r="G1011" s="16">
        <f t="shared" si="61"/>
        <v>0</v>
      </c>
      <c r="H1011" s="3">
        <f t="shared" si="62"/>
        <v>0</v>
      </c>
      <c r="I1011" s="16">
        <v>339.86441100000002</v>
      </c>
      <c r="J1011" s="3">
        <f t="shared" si="63"/>
        <v>2661.9116876761436</v>
      </c>
      <c r="K1011" s="3">
        <f t="shared" si="60"/>
        <v>2661.91</v>
      </c>
    </row>
    <row r="1012" spans="1:11" x14ac:dyDescent="0.45">
      <c r="A1012" t="s">
        <v>305</v>
      </c>
      <c r="B1012" t="s">
        <v>1973</v>
      </c>
      <c r="C1012" t="s">
        <v>1478</v>
      </c>
      <c r="D1012" s="2" t="s">
        <v>0</v>
      </c>
      <c r="E1012" s="16">
        <v>14.610576999999999</v>
      </c>
      <c r="F1012" s="17" t="s">
        <v>2170</v>
      </c>
      <c r="G1012" s="16">
        <f t="shared" si="61"/>
        <v>14.610576999999999</v>
      </c>
      <c r="H1012" s="3">
        <f t="shared" si="62"/>
        <v>1527.9330779264917</v>
      </c>
      <c r="I1012" s="16">
        <v>52.383226000000001</v>
      </c>
      <c r="J1012" s="3">
        <f t="shared" si="63"/>
        <v>410.27985577336847</v>
      </c>
      <c r="K1012" s="3">
        <f t="shared" si="60"/>
        <v>1938.21</v>
      </c>
    </row>
    <row r="1013" spans="1:11" x14ac:dyDescent="0.45">
      <c r="A1013" t="s">
        <v>154</v>
      </c>
      <c r="B1013" t="s">
        <v>1822</v>
      </c>
      <c r="C1013" t="s">
        <v>1521</v>
      </c>
      <c r="D1013" s="2" t="s">
        <v>0</v>
      </c>
      <c r="E1013" s="16">
        <v>184.72006999999999</v>
      </c>
      <c r="F1013" s="17" t="s">
        <v>2168</v>
      </c>
      <c r="G1013" s="16">
        <f t="shared" si="61"/>
        <v>36.944014000000003</v>
      </c>
      <c r="H1013" s="3">
        <f t="shared" si="62"/>
        <v>3863.5011486527469</v>
      </c>
      <c r="I1013" s="16">
        <v>259.989374</v>
      </c>
      <c r="J1013" s="3">
        <f t="shared" si="63"/>
        <v>2036.3083951211474</v>
      </c>
      <c r="K1013" s="3">
        <f t="shared" si="60"/>
        <v>5899.81</v>
      </c>
    </row>
    <row r="1014" spans="1:11" x14ac:dyDescent="0.45">
      <c r="A1014" t="s">
        <v>252</v>
      </c>
      <c r="B1014" t="s">
        <v>1920</v>
      </c>
      <c r="C1014" t="s">
        <v>1153</v>
      </c>
      <c r="D1014" s="2" t="s">
        <v>0</v>
      </c>
      <c r="E1014" s="16">
        <v>0</v>
      </c>
      <c r="F1014" s="17" t="s">
        <v>2171</v>
      </c>
      <c r="G1014" s="16">
        <f t="shared" si="61"/>
        <v>0</v>
      </c>
      <c r="H1014" s="3">
        <f t="shared" si="62"/>
        <v>0</v>
      </c>
      <c r="I1014" s="16">
        <v>32.573096</v>
      </c>
      <c r="J1014" s="3">
        <f t="shared" si="63"/>
        <v>255.12146061741379</v>
      </c>
      <c r="K1014" s="3">
        <f t="shared" si="60"/>
        <v>255.12</v>
      </c>
    </row>
    <row r="1015" spans="1:11" x14ac:dyDescent="0.45">
      <c r="A1015" t="s">
        <v>117</v>
      </c>
      <c r="B1015" t="s">
        <v>1785</v>
      </c>
      <c r="C1015" t="s">
        <v>1178</v>
      </c>
      <c r="D1015" s="2" t="s">
        <v>0</v>
      </c>
      <c r="E1015" s="16">
        <v>249.274877</v>
      </c>
      <c r="F1015" s="17" t="s">
        <v>2169</v>
      </c>
      <c r="G1015" s="16">
        <f t="shared" si="61"/>
        <v>199.4199016</v>
      </c>
      <c r="H1015" s="3">
        <f t="shared" si="62"/>
        <v>20854.772816397744</v>
      </c>
      <c r="I1015" s="16">
        <v>350.34887600000002</v>
      </c>
      <c r="J1015" s="3">
        <f t="shared" si="63"/>
        <v>2744.0289056584979</v>
      </c>
      <c r="K1015" s="3">
        <f t="shared" ref="K1015:K1052" si="64">ROUND((H1015+J1015),2)</f>
        <v>23598.799999999999</v>
      </c>
    </row>
    <row r="1016" spans="1:11" x14ac:dyDescent="0.45">
      <c r="A1016" t="s">
        <v>241</v>
      </c>
      <c r="B1016" t="s">
        <v>1909</v>
      </c>
      <c r="C1016" t="s">
        <v>1457</v>
      </c>
      <c r="D1016" s="2" t="s">
        <v>0</v>
      </c>
      <c r="E1016" s="16">
        <v>89.727008999999995</v>
      </c>
      <c r="F1016" s="17" t="s">
        <v>2168</v>
      </c>
      <c r="G1016" s="16">
        <f t="shared" si="61"/>
        <v>17.945401799999999</v>
      </c>
      <c r="H1016" s="3">
        <f t="shared" si="62"/>
        <v>1876.6796825958074</v>
      </c>
      <c r="I1016" s="16">
        <v>94.191716</v>
      </c>
      <c r="J1016" s="3">
        <f t="shared" si="63"/>
        <v>737.73546622588856</v>
      </c>
      <c r="K1016" s="3">
        <f t="shared" si="64"/>
        <v>2614.42</v>
      </c>
    </row>
    <row r="1017" spans="1:11" x14ac:dyDescent="0.45">
      <c r="A1017" t="s">
        <v>317</v>
      </c>
      <c r="B1017" t="s">
        <v>1985</v>
      </c>
      <c r="C1017" t="s">
        <v>1143</v>
      </c>
      <c r="D1017" s="2" t="s">
        <v>0</v>
      </c>
      <c r="E1017" s="16">
        <v>0</v>
      </c>
      <c r="F1017" s="17" t="s">
        <v>2171</v>
      </c>
      <c r="G1017" s="16">
        <f t="shared" si="61"/>
        <v>0</v>
      </c>
      <c r="H1017" s="3">
        <f t="shared" si="62"/>
        <v>0</v>
      </c>
      <c r="I1017" s="16">
        <v>101.74428899999999</v>
      </c>
      <c r="J1017" s="3">
        <f t="shared" si="63"/>
        <v>796.88929843083588</v>
      </c>
      <c r="K1017" s="3">
        <f t="shared" si="64"/>
        <v>796.89</v>
      </c>
    </row>
    <row r="1018" spans="1:11" x14ac:dyDescent="0.45">
      <c r="A1018" t="s">
        <v>74</v>
      </c>
      <c r="B1018" t="s">
        <v>1742</v>
      </c>
      <c r="C1018" t="s">
        <v>1478</v>
      </c>
      <c r="D1018" s="2" t="s">
        <v>0</v>
      </c>
      <c r="E1018" s="16">
        <v>192.68148500000001</v>
      </c>
      <c r="F1018" s="17" t="s">
        <v>2170</v>
      </c>
      <c r="G1018" s="16">
        <f t="shared" si="61"/>
        <v>192.68148500000001</v>
      </c>
      <c r="H1018" s="3">
        <f t="shared" si="62"/>
        <v>20150.088147476803</v>
      </c>
      <c r="I1018" s="16">
        <v>245.166313</v>
      </c>
      <c r="J1018" s="3">
        <f t="shared" si="63"/>
        <v>1920.2100981357758</v>
      </c>
      <c r="K1018" s="3">
        <f t="shared" si="64"/>
        <v>22070.3</v>
      </c>
    </row>
    <row r="1019" spans="1:11" x14ac:dyDescent="0.45">
      <c r="A1019" t="s">
        <v>287</v>
      </c>
      <c r="B1019" t="s">
        <v>1955</v>
      </c>
      <c r="C1019" t="s">
        <v>1478</v>
      </c>
      <c r="D1019" s="2" t="s">
        <v>0</v>
      </c>
      <c r="E1019" s="16">
        <v>0</v>
      </c>
      <c r="F1019" s="17" t="s">
        <v>2171</v>
      </c>
      <c r="G1019" s="16">
        <f t="shared" si="61"/>
        <v>0</v>
      </c>
      <c r="H1019" s="3">
        <f t="shared" si="62"/>
        <v>0</v>
      </c>
      <c r="I1019" s="16">
        <v>679.54100500000004</v>
      </c>
      <c r="J1019" s="3">
        <f t="shared" si="63"/>
        <v>5322.3523408712917</v>
      </c>
      <c r="K1019" s="3">
        <f t="shared" si="64"/>
        <v>5322.35</v>
      </c>
    </row>
    <row r="1020" spans="1:11" x14ac:dyDescent="0.45">
      <c r="A1020" t="s">
        <v>316</v>
      </c>
      <c r="B1020" t="s">
        <v>1984</v>
      </c>
      <c r="C1020" t="s">
        <v>1157</v>
      </c>
      <c r="D1020" s="2" t="s">
        <v>0</v>
      </c>
      <c r="E1020" s="16">
        <v>0</v>
      </c>
      <c r="F1020" s="17" t="s">
        <v>2171</v>
      </c>
      <c r="G1020" s="16">
        <f t="shared" si="61"/>
        <v>0</v>
      </c>
      <c r="H1020" s="3">
        <f t="shared" si="62"/>
        <v>0</v>
      </c>
      <c r="I1020" s="16">
        <v>93.755823000000007</v>
      </c>
      <c r="J1020" s="3">
        <f t="shared" si="63"/>
        <v>734.32143217665646</v>
      </c>
      <c r="K1020" s="3">
        <f t="shared" si="64"/>
        <v>734.32</v>
      </c>
    </row>
    <row r="1021" spans="1:11" x14ac:dyDescent="0.45">
      <c r="A1021" t="s">
        <v>148</v>
      </c>
      <c r="B1021" t="s">
        <v>1816</v>
      </c>
      <c r="C1021" t="s">
        <v>1053</v>
      </c>
      <c r="D1021" s="2" t="s">
        <v>0</v>
      </c>
      <c r="E1021" s="16">
        <v>0</v>
      </c>
      <c r="F1021" s="17" t="s">
        <v>2171</v>
      </c>
      <c r="G1021" s="16">
        <f t="shared" si="61"/>
        <v>0</v>
      </c>
      <c r="H1021" s="3">
        <f t="shared" si="62"/>
        <v>0</v>
      </c>
      <c r="I1021" s="16">
        <v>400.55721699999998</v>
      </c>
      <c r="J1021" s="3">
        <f t="shared" si="63"/>
        <v>3137.2744630073348</v>
      </c>
      <c r="K1021" s="3">
        <f t="shared" si="64"/>
        <v>3137.27</v>
      </c>
    </row>
    <row r="1022" spans="1:11" x14ac:dyDescent="0.45">
      <c r="A1022" t="s">
        <v>286</v>
      </c>
      <c r="B1022" t="s">
        <v>1954</v>
      </c>
      <c r="C1022" t="s">
        <v>1408</v>
      </c>
      <c r="D1022" s="2" t="s">
        <v>0</v>
      </c>
      <c r="E1022" s="16">
        <v>0</v>
      </c>
      <c r="F1022" s="17" t="s">
        <v>2171</v>
      </c>
      <c r="G1022" s="16">
        <f t="shared" si="61"/>
        <v>0</v>
      </c>
      <c r="H1022" s="3">
        <f t="shared" si="62"/>
        <v>0</v>
      </c>
      <c r="I1022" s="16">
        <v>426.86800099999999</v>
      </c>
      <c r="J1022" s="3">
        <f t="shared" si="63"/>
        <v>3343.3477709934496</v>
      </c>
      <c r="K1022" s="3">
        <f t="shared" si="64"/>
        <v>3343.35</v>
      </c>
    </row>
    <row r="1023" spans="1:11" x14ac:dyDescent="0.45">
      <c r="A1023" t="s">
        <v>306</v>
      </c>
      <c r="B1023" t="s">
        <v>1974</v>
      </c>
      <c r="C1023" t="s">
        <v>1145</v>
      </c>
      <c r="D1023" s="2" t="s">
        <v>0</v>
      </c>
      <c r="E1023" s="16">
        <v>181.239204</v>
      </c>
      <c r="F1023" s="17" t="s">
        <v>2169</v>
      </c>
      <c r="G1023" s="16">
        <f t="shared" si="61"/>
        <v>144.9913632</v>
      </c>
      <c r="H1023" s="3">
        <f t="shared" si="62"/>
        <v>15162.789248291416</v>
      </c>
      <c r="I1023" s="16">
        <v>1986.2507880000001</v>
      </c>
      <c r="J1023" s="3">
        <f t="shared" si="63"/>
        <v>15556.863314038344</v>
      </c>
      <c r="K1023" s="3">
        <f t="shared" si="64"/>
        <v>30719.65</v>
      </c>
    </row>
    <row r="1024" spans="1:11" x14ac:dyDescent="0.45">
      <c r="A1024" t="s">
        <v>303</v>
      </c>
      <c r="B1024" t="s">
        <v>1971</v>
      </c>
      <c r="C1024" t="s">
        <v>1153</v>
      </c>
      <c r="D1024" s="2" t="s">
        <v>0</v>
      </c>
      <c r="E1024" s="16">
        <v>236.71559600000001</v>
      </c>
      <c r="F1024" s="17" t="s">
        <v>2170</v>
      </c>
      <c r="G1024" s="16">
        <f t="shared" si="61"/>
        <v>236.71559600000001</v>
      </c>
      <c r="H1024" s="3">
        <f t="shared" si="62"/>
        <v>24755.051712843644</v>
      </c>
      <c r="I1024" s="16">
        <v>329.15133200000002</v>
      </c>
      <c r="J1024" s="3">
        <f t="shared" si="63"/>
        <v>2578.0039018706511</v>
      </c>
      <c r="K1024" s="3">
        <f t="shared" si="64"/>
        <v>27333.06</v>
      </c>
    </row>
    <row r="1025" spans="1:11" x14ac:dyDescent="0.45">
      <c r="A1025" t="s">
        <v>180</v>
      </c>
      <c r="B1025" t="s">
        <v>1848</v>
      </c>
      <c r="C1025" t="s">
        <v>1457</v>
      </c>
      <c r="D1025" s="2" t="s">
        <v>0</v>
      </c>
      <c r="E1025" s="16">
        <v>449.19557700000001</v>
      </c>
      <c r="F1025" s="17" t="s">
        <v>2168</v>
      </c>
      <c r="G1025" s="16">
        <f t="shared" si="61"/>
        <v>89.839115400000011</v>
      </c>
      <c r="H1025" s="3">
        <f t="shared" si="62"/>
        <v>9395.1221852029048</v>
      </c>
      <c r="I1025" s="16">
        <v>826.20166400000005</v>
      </c>
      <c r="J1025" s="3">
        <f t="shared" si="63"/>
        <v>6471.0390220265754</v>
      </c>
      <c r="K1025" s="3">
        <f t="shared" si="64"/>
        <v>15866.16</v>
      </c>
    </row>
    <row r="1026" spans="1:11" x14ac:dyDescent="0.45">
      <c r="A1026" t="s">
        <v>243</v>
      </c>
      <c r="B1026" t="s">
        <v>1911</v>
      </c>
      <c r="C1026" t="s">
        <v>1457</v>
      </c>
      <c r="D1026" s="2" t="s">
        <v>0</v>
      </c>
      <c r="E1026" s="16">
        <v>0</v>
      </c>
      <c r="F1026" s="17" t="s">
        <v>2171</v>
      </c>
      <c r="G1026" s="16">
        <f t="shared" si="61"/>
        <v>0</v>
      </c>
      <c r="H1026" s="3">
        <f t="shared" si="62"/>
        <v>0</v>
      </c>
      <c r="I1026" s="16">
        <v>25.929487000000002</v>
      </c>
      <c r="J1026" s="3">
        <f t="shared" si="63"/>
        <v>203.0868848481656</v>
      </c>
      <c r="K1026" s="3">
        <f t="shared" si="64"/>
        <v>203.09</v>
      </c>
    </row>
    <row r="1027" spans="1:11" x14ac:dyDescent="0.45">
      <c r="A1027" t="s">
        <v>142</v>
      </c>
      <c r="B1027" t="s">
        <v>1810</v>
      </c>
      <c r="C1027" t="s">
        <v>1521</v>
      </c>
      <c r="D1027" s="2" t="s">
        <v>0</v>
      </c>
      <c r="E1027" s="16">
        <v>125.258398</v>
      </c>
      <c r="F1027" s="17" t="s">
        <v>2168</v>
      </c>
      <c r="G1027" s="16">
        <f t="shared" si="61"/>
        <v>25.0516796</v>
      </c>
      <c r="H1027" s="3">
        <f t="shared" si="62"/>
        <v>2619.8342418958746</v>
      </c>
      <c r="I1027" s="16">
        <v>184.49774199999999</v>
      </c>
      <c r="J1027" s="3">
        <f t="shared" si="63"/>
        <v>1445.0371380004765</v>
      </c>
      <c r="K1027" s="3">
        <f t="shared" si="64"/>
        <v>4064.87</v>
      </c>
    </row>
    <row r="1028" spans="1:11" x14ac:dyDescent="0.45">
      <c r="A1028" t="s">
        <v>181</v>
      </c>
      <c r="B1028" t="s">
        <v>1849</v>
      </c>
      <c r="C1028" t="s">
        <v>1089</v>
      </c>
      <c r="D1028" s="2" t="s">
        <v>0</v>
      </c>
      <c r="E1028" s="16">
        <v>0</v>
      </c>
      <c r="F1028" s="17" t="s">
        <v>2171</v>
      </c>
      <c r="G1028" s="16">
        <f t="shared" si="61"/>
        <v>0</v>
      </c>
      <c r="H1028" s="3">
        <f t="shared" si="62"/>
        <v>0</v>
      </c>
      <c r="I1028" s="16">
        <v>112.87335400000001</v>
      </c>
      <c r="J1028" s="3">
        <f t="shared" si="63"/>
        <v>884.05520117788024</v>
      </c>
      <c r="K1028" s="3">
        <f t="shared" si="64"/>
        <v>884.06</v>
      </c>
    </row>
    <row r="1029" spans="1:11" x14ac:dyDescent="0.45">
      <c r="A1029" t="s">
        <v>226</v>
      </c>
      <c r="B1029" t="s">
        <v>1894</v>
      </c>
      <c r="C1029" t="s">
        <v>1457</v>
      </c>
      <c r="D1029" s="2" t="s">
        <v>0</v>
      </c>
      <c r="E1029" s="16">
        <v>22.872095000000002</v>
      </c>
      <c r="F1029" s="17" t="s">
        <v>2170</v>
      </c>
      <c r="G1029" s="16">
        <f t="shared" si="61"/>
        <v>22.872095000000002</v>
      </c>
      <c r="H1029" s="3">
        <f t="shared" si="62"/>
        <v>2391.8994104050184</v>
      </c>
      <c r="I1029" s="16">
        <v>89.231171000000003</v>
      </c>
      <c r="J1029" s="3">
        <f t="shared" si="63"/>
        <v>698.88311132973718</v>
      </c>
      <c r="K1029" s="3">
        <f t="shared" si="64"/>
        <v>3090.78</v>
      </c>
    </row>
    <row r="1030" spans="1:11" x14ac:dyDescent="0.45">
      <c r="A1030" t="s">
        <v>251</v>
      </c>
      <c r="B1030" t="s">
        <v>1919</v>
      </c>
      <c r="C1030" t="s">
        <v>1478</v>
      </c>
      <c r="D1030" s="2" t="s">
        <v>0</v>
      </c>
      <c r="E1030" s="16">
        <v>27.039736999999999</v>
      </c>
      <c r="F1030" s="17" t="s">
        <v>2169</v>
      </c>
      <c r="G1030" s="16">
        <f t="shared" si="61"/>
        <v>21.631789600000001</v>
      </c>
      <c r="H1030" s="3">
        <f t="shared" si="62"/>
        <v>2262.1917576962414</v>
      </c>
      <c r="I1030" s="16">
        <v>68.767517999999995</v>
      </c>
      <c r="J1030" s="3">
        <f t="shared" si="63"/>
        <v>538.60614401511884</v>
      </c>
      <c r="K1030" s="3">
        <f t="shared" si="64"/>
        <v>2800.8</v>
      </c>
    </row>
    <row r="1031" spans="1:11" x14ac:dyDescent="0.45">
      <c r="A1031" t="s">
        <v>106</v>
      </c>
      <c r="B1031" t="s">
        <v>1774</v>
      </c>
      <c r="C1031" t="s">
        <v>1521</v>
      </c>
      <c r="D1031" s="2" t="s">
        <v>0</v>
      </c>
      <c r="E1031" s="16">
        <v>432.27952499999998</v>
      </c>
      <c r="F1031" s="17" t="s">
        <v>2169</v>
      </c>
      <c r="G1031" s="16">
        <f t="shared" ref="G1031:G1052" si="65">IF(F1031="Not Aligned",E1031,IF(F1031="Aligned",E1031*0.2,IF(F1031="Partially Aligned",E1031*0.8,0)))</f>
        <v>345.82362000000001</v>
      </c>
      <c r="H1031" s="3">
        <f t="shared" ref="H1031:H1052" si="66">G1031*$E$2</f>
        <v>36165.262201915881</v>
      </c>
      <c r="I1031" s="16">
        <v>629.73763399999996</v>
      </c>
      <c r="J1031" s="3">
        <f t="shared" ref="J1031:J1052" si="67">I1031*$E$3</f>
        <v>4932.278620117484</v>
      </c>
      <c r="K1031" s="3">
        <f t="shared" si="64"/>
        <v>41097.54</v>
      </c>
    </row>
    <row r="1032" spans="1:11" x14ac:dyDescent="0.45">
      <c r="A1032" t="s">
        <v>193</v>
      </c>
      <c r="B1032" t="s">
        <v>1861</v>
      </c>
      <c r="C1032" t="s">
        <v>1521</v>
      </c>
      <c r="D1032" s="2" t="s">
        <v>0</v>
      </c>
      <c r="E1032" s="16">
        <v>385.22928400000001</v>
      </c>
      <c r="F1032" s="17" t="s">
        <v>2169</v>
      </c>
      <c r="G1032" s="16">
        <f t="shared" si="65"/>
        <v>308.18342720000004</v>
      </c>
      <c r="H1032" s="3">
        <f t="shared" si="66"/>
        <v>32228.95663105098</v>
      </c>
      <c r="I1032" s="16">
        <v>504.48364600000002</v>
      </c>
      <c r="J1032" s="3">
        <f t="shared" si="67"/>
        <v>3951.2548830212004</v>
      </c>
      <c r="K1032" s="3">
        <f t="shared" si="64"/>
        <v>36180.21</v>
      </c>
    </row>
    <row r="1033" spans="1:11" x14ac:dyDescent="0.45">
      <c r="A1033" t="s">
        <v>150</v>
      </c>
      <c r="B1033" t="s">
        <v>1818</v>
      </c>
      <c r="C1033" t="s">
        <v>1521</v>
      </c>
      <c r="D1033" s="2" t="s">
        <v>0</v>
      </c>
      <c r="E1033" s="16">
        <v>433.74496799999997</v>
      </c>
      <c r="F1033" s="17" t="s">
        <v>2169</v>
      </c>
      <c r="G1033" s="16">
        <f t="shared" si="65"/>
        <v>346.99597440000002</v>
      </c>
      <c r="H1033" s="3">
        <f t="shared" si="66"/>
        <v>36287.863730028883</v>
      </c>
      <c r="I1033" s="16">
        <v>607.13153</v>
      </c>
      <c r="J1033" s="3">
        <f t="shared" si="67"/>
        <v>4755.2213864007635</v>
      </c>
      <c r="K1033" s="3">
        <f t="shared" si="64"/>
        <v>41043.089999999997</v>
      </c>
    </row>
    <row r="1034" spans="1:11" x14ac:dyDescent="0.45">
      <c r="A1034" t="s">
        <v>266</v>
      </c>
      <c r="B1034" t="s">
        <v>1934</v>
      </c>
      <c r="C1034" t="s">
        <v>1521</v>
      </c>
      <c r="D1034" s="2" t="s">
        <v>0</v>
      </c>
      <c r="E1034" s="16">
        <v>114.246174</v>
      </c>
      <c r="F1034" s="17" t="s">
        <v>2170</v>
      </c>
      <c r="G1034" s="16">
        <f t="shared" si="65"/>
        <v>114.246174</v>
      </c>
      <c r="H1034" s="3">
        <f t="shared" si="66"/>
        <v>11947.543774701406</v>
      </c>
      <c r="I1034" s="16">
        <v>174.79673399999999</v>
      </c>
      <c r="J1034" s="3">
        <f t="shared" si="67"/>
        <v>1369.056171057045</v>
      </c>
      <c r="K1034" s="3">
        <f t="shared" si="64"/>
        <v>13316.6</v>
      </c>
    </row>
    <row r="1035" spans="1:11" x14ac:dyDescent="0.45">
      <c r="A1035" t="s">
        <v>322</v>
      </c>
      <c r="B1035" t="s">
        <v>1990</v>
      </c>
      <c r="C1035" t="s">
        <v>1222</v>
      </c>
      <c r="D1035" s="2" t="s">
        <v>0</v>
      </c>
      <c r="E1035" s="16">
        <v>0</v>
      </c>
      <c r="F1035" s="17" t="s">
        <v>2171</v>
      </c>
      <c r="G1035" s="16">
        <f t="shared" si="65"/>
        <v>0</v>
      </c>
      <c r="H1035" s="3">
        <f t="shared" si="66"/>
        <v>0</v>
      </c>
      <c r="I1035" s="16">
        <v>55.773943000000003</v>
      </c>
      <c r="J1035" s="3">
        <f t="shared" si="67"/>
        <v>436.83688534096922</v>
      </c>
      <c r="K1035" s="3">
        <f t="shared" si="64"/>
        <v>436.84</v>
      </c>
    </row>
    <row r="1036" spans="1:11" x14ac:dyDescent="0.45">
      <c r="A1036" t="s">
        <v>133</v>
      </c>
      <c r="B1036" t="s">
        <v>1801</v>
      </c>
      <c r="C1036" t="s">
        <v>1521</v>
      </c>
      <c r="D1036" s="2" t="s">
        <v>0</v>
      </c>
      <c r="E1036" s="16">
        <v>0</v>
      </c>
      <c r="F1036" s="17" t="s">
        <v>2171</v>
      </c>
      <c r="G1036" s="16">
        <f t="shared" si="65"/>
        <v>0</v>
      </c>
      <c r="H1036" s="3">
        <f t="shared" si="66"/>
        <v>0</v>
      </c>
      <c r="I1036" s="16">
        <v>321.410033</v>
      </c>
      <c r="J1036" s="3">
        <f t="shared" si="67"/>
        <v>2517.3719156463103</v>
      </c>
      <c r="K1036" s="3">
        <f t="shared" si="64"/>
        <v>2517.37</v>
      </c>
    </row>
    <row r="1037" spans="1:11" x14ac:dyDescent="0.45">
      <c r="A1037" t="s">
        <v>179</v>
      </c>
      <c r="B1037" t="s">
        <v>1847</v>
      </c>
      <c r="C1037" t="s">
        <v>1521</v>
      </c>
      <c r="D1037" s="2" t="s">
        <v>0</v>
      </c>
      <c r="E1037" s="16">
        <v>157.998516</v>
      </c>
      <c r="F1037" s="17" t="s">
        <v>2169</v>
      </c>
      <c r="G1037" s="16">
        <f t="shared" si="65"/>
        <v>126.3988128</v>
      </c>
      <c r="H1037" s="3">
        <f t="shared" si="66"/>
        <v>13218.432583994352</v>
      </c>
      <c r="I1037" s="16">
        <v>216.08443500000001</v>
      </c>
      <c r="J1037" s="3">
        <f t="shared" si="67"/>
        <v>1692.4328186024629</v>
      </c>
      <c r="K1037" s="3">
        <f t="shared" si="64"/>
        <v>14910.87</v>
      </c>
    </row>
    <row r="1038" spans="1:11" x14ac:dyDescent="0.45">
      <c r="A1038" t="s">
        <v>239</v>
      </c>
      <c r="B1038" t="s">
        <v>1907</v>
      </c>
      <c r="C1038" t="s">
        <v>1478</v>
      </c>
      <c r="D1038" s="2" t="s">
        <v>0</v>
      </c>
      <c r="E1038" s="16">
        <v>146.83742799999999</v>
      </c>
      <c r="F1038" s="17" t="s">
        <v>2170</v>
      </c>
      <c r="G1038" s="16">
        <f t="shared" si="65"/>
        <v>146.83742799999999</v>
      </c>
      <c r="H1038" s="3">
        <f t="shared" si="66"/>
        <v>15355.845516494634</v>
      </c>
      <c r="I1038" s="16">
        <v>214.20914099999999</v>
      </c>
      <c r="J1038" s="3">
        <f t="shared" si="67"/>
        <v>1677.7449994167437</v>
      </c>
      <c r="K1038" s="3">
        <f t="shared" si="64"/>
        <v>17033.59</v>
      </c>
    </row>
    <row r="1039" spans="1:11" x14ac:dyDescent="0.45">
      <c r="A1039" t="s">
        <v>245</v>
      </c>
      <c r="B1039" t="s">
        <v>1913</v>
      </c>
      <c r="C1039" t="s">
        <v>1521</v>
      </c>
      <c r="D1039" s="2" t="s">
        <v>0</v>
      </c>
      <c r="E1039" s="16">
        <v>13.962263</v>
      </c>
      <c r="F1039" s="17" t="s">
        <v>2169</v>
      </c>
      <c r="G1039" s="16">
        <f t="shared" si="65"/>
        <v>11.169810400000001</v>
      </c>
      <c r="H1039" s="3">
        <f t="shared" si="66"/>
        <v>1168.1073775749815</v>
      </c>
      <c r="I1039" s="16">
        <v>13.962263</v>
      </c>
      <c r="J1039" s="3">
        <f t="shared" si="67"/>
        <v>109.35628992971604</v>
      </c>
      <c r="K1039" s="3">
        <f t="shared" si="64"/>
        <v>1277.46</v>
      </c>
    </row>
    <row r="1040" spans="1:11" x14ac:dyDescent="0.45">
      <c r="A1040" t="s">
        <v>69</v>
      </c>
      <c r="B1040" t="s">
        <v>1737</v>
      </c>
      <c r="C1040" t="s">
        <v>1457</v>
      </c>
      <c r="D1040" s="2" t="s">
        <v>0</v>
      </c>
      <c r="E1040" s="16">
        <v>247.48008799999999</v>
      </c>
      <c r="F1040" s="17" t="s">
        <v>2168</v>
      </c>
      <c r="G1040" s="16">
        <f t="shared" si="65"/>
        <v>49.496017600000002</v>
      </c>
      <c r="H1040" s="3">
        <f t="shared" si="66"/>
        <v>5176.1544062682678</v>
      </c>
      <c r="I1040" s="16">
        <v>296.92781100000002</v>
      </c>
      <c r="J1040" s="3">
        <f t="shared" si="67"/>
        <v>2325.6204089488879</v>
      </c>
      <c r="K1040" s="3">
        <f t="shared" si="64"/>
        <v>7501.77</v>
      </c>
    </row>
    <row r="1041" spans="1:11" x14ac:dyDescent="0.45">
      <c r="A1041" t="s">
        <v>195</v>
      </c>
      <c r="B1041" t="s">
        <v>1863</v>
      </c>
      <c r="C1041" t="s">
        <v>1457</v>
      </c>
      <c r="D1041" s="2" t="s">
        <v>0</v>
      </c>
      <c r="E1041" s="16">
        <v>59.186253000000001</v>
      </c>
      <c r="F1041" s="17" t="s">
        <v>2170</v>
      </c>
      <c r="G1041" s="16">
        <f t="shared" si="65"/>
        <v>59.186253000000001</v>
      </c>
      <c r="H1041" s="3">
        <f t="shared" si="66"/>
        <v>6189.531988861635</v>
      </c>
      <c r="I1041" s="16">
        <v>269.35987599999999</v>
      </c>
      <c r="J1041" s="3">
        <f t="shared" si="67"/>
        <v>2109.7007480297684</v>
      </c>
      <c r="K1041" s="3">
        <f t="shared" si="64"/>
        <v>8299.23</v>
      </c>
    </row>
    <row r="1042" spans="1:11" x14ac:dyDescent="0.45">
      <c r="A1042" t="s">
        <v>27</v>
      </c>
      <c r="B1042" t="s">
        <v>1695</v>
      </c>
      <c r="C1042" t="s">
        <v>1457</v>
      </c>
      <c r="D1042" s="2" t="s">
        <v>0</v>
      </c>
      <c r="E1042" s="16">
        <v>229.14862099999999</v>
      </c>
      <c r="F1042" s="17" t="s">
        <v>2168</v>
      </c>
      <c r="G1042" s="16">
        <f t="shared" si="65"/>
        <v>45.829724200000001</v>
      </c>
      <c r="H1042" s="3">
        <f t="shared" si="66"/>
        <v>4792.7437470421755</v>
      </c>
      <c r="I1042" s="16">
        <v>320.85594099999997</v>
      </c>
      <c r="J1042" s="3">
        <f t="shared" si="67"/>
        <v>2513.0321144693994</v>
      </c>
      <c r="K1042" s="3">
        <f t="shared" si="64"/>
        <v>7305.78</v>
      </c>
    </row>
    <row r="1043" spans="1:11" x14ac:dyDescent="0.45">
      <c r="A1043" t="s">
        <v>4</v>
      </c>
      <c r="B1043" t="s">
        <v>1672</v>
      </c>
      <c r="C1043" t="s">
        <v>1478</v>
      </c>
      <c r="D1043" s="2" t="s">
        <v>0</v>
      </c>
      <c r="E1043" s="16">
        <v>196.726708</v>
      </c>
      <c r="F1043" s="17" t="s">
        <v>2169</v>
      </c>
      <c r="G1043" s="16">
        <f t="shared" si="65"/>
        <v>157.38136640000002</v>
      </c>
      <c r="H1043" s="3">
        <f t="shared" si="66"/>
        <v>16458.500959395988</v>
      </c>
      <c r="I1043" s="16">
        <v>326.92949599999997</v>
      </c>
      <c r="J1043" s="3">
        <f t="shared" si="67"/>
        <v>2560.601870280766</v>
      </c>
      <c r="K1043" s="3">
        <f t="shared" si="64"/>
        <v>19019.099999999999</v>
      </c>
    </row>
    <row r="1044" spans="1:11" x14ac:dyDescent="0.45">
      <c r="A1044" t="s">
        <v>34</v>
      </c>
      <c r="B1044" t="s">
        <v>1702</v>
      </c>
      <c r="C1044" t="s">
        <v>1478</v>
      </c>
      <c r="D1044" s="2" t="s">
        <v>0</v>
      </c>
      <c r="E1044" s="16">
        <v>310.401071</v>
      </c>
      <c r="F1044" s="17" t="s">
        <v>2170</v>
      </c>
      <c r="G1044" s="16">
        <f t="shared" si="65"/>
        <v>310.401071</v>
      </c>
      <c r="H1044" s="3">
        <f t="shared" si="66"/>
        <v>32460.871586708006</v>
      </c>
      <c r="I1044" s="16">
        <v>453.47343999999998</v>
      </c>
      <c r="J1044" s="3">
        <f t="shared" si="67"/>
        <v>3551.7288981066813</v>
      </c>
      <c r="K1044" s="3">
        <f t="shared" si="64"/>
        <v>36012.6</v>
      </c>
    </row>
    <row r="1045" spans="1:11" x14ac:dyDescent="0.45">
      <c r="A1045" t="s">
        <v>261</v>
      </c>
      <c r="B1045" t="s">
        <v>1929</v>
      </c>
      <c r="C1045" t="s">
        <v>1457</v>
      </c>
      <c r="D1045" s="2" t="s">
        <v>0</v>
      </c>
      <c r="E1045" s="16">
        <v>0</v>
      </c>
      <c r="F1045" s="17" t="s">
        <v>2171</v>
      </c>
      <c r="G1045" s="16">
        <f t="shared" si="65"/>
        <v>0</v>
      </c>
      <c r="H1045" s="3">
        <f t="shared" si="66"/>
        <v>0</v>
      </c>
      <c r="I1045" s="16">
        <v>237.69947400000001</v>
      </c>
      <c r="J1045" s="3">
        <f t="shared" si="67"/>
        <v>1861.7277582355382</v>
      </c>
      <c r="K1045" s="3">
        <f t="shared" si="64"/>
        <v>1861.73</v>
      </c>
    </row>
    <row r="1046" spans="1:11" x14ac:dyDescent="0.45">
      <c r="A1046" t="s">
        <v>77</v>
      </c>
      <c r="B1046" t="s">
        <v>1745</v>
      </c>
      <c r="C1046" t="s">
        <v>1143</v>
      </c>
      <c r="D1046" s="2" t="s">
        <v>0</v>
      </c>
      <c r="E1046" s="16">
        <v>161.45508799999999</v>
      </c>
      <c r="F1046" s="17" t="s">
        <v>2168</v>
      </c>
      <c r="G1046" s="16">
        <f t="shared" si="65"/>
        <v>32.291017599999996</v>
      </c>
      <c r="H1046" s="3">
        <f t="shared" si="66"/>
        <v>3376.9038629307051</v>
      </c>
      <c r="I1046" s="16">
        <v>227.18562800000001</v>
      </c>
      <c r="J1046" s="3">
        <f t="shared" si="67"/>
        <v>1779.380420167749</v>
      </c>
      <c r="K1046" s="3">
        <f t="shared" si="64"/>
        <v>5156.28</v>
      </c>
    </row>
    <row r="1047" spans="1:11" x14ac:dyDescent="0.45">
      <c r="A1047" t="s">
        <v>288</v>
      </c>
      <c r="B1047" t="s">
        <v>1956</v>
      </c>
      <c r="C1047" t="s">
        <v>1143</v>
      </c>
      <c r="D1047" s="2" t="s">
        <v>0</v>
      </c>
      <c r="E1047" s="16">
        <v>236.92397800000001</v>
      </c>
      <c r="F1047" s="17" t="s">
        <v>2170</v>
      </c>
      <c r="G1047" s="16">
        <f t="shared" si="65"/>
        <v>236.92397800000001</v>
      </c>
      <c r="H1047" s="3">
        <f t="shared" si="66"/>
        <v>24776.843716721687</v>
      </c>
      <c r="I1047" s="16">
        <v>296.39181600000001</v>
      </c>
      <c r="J1047" s="3">
        <f t="shared" si="67"/>
        <v>2321.4223484610661</v>
      </c>
      <c r="K1047" s="3">
        <f t="shared" si="64"/>
        <v>27098.27</v>
      </c>
    </row>
    <row r="1048" spans="1:11" x14ac:dyDescent="0.45">
      <c r="A1048" t="s">
        <v>236</v>
      </c>
      <c r="B1048" t="s">
        <v>1904</v>
      </c>
      <c r="C1048" t="s">
        <v>1143</v>
      </c>
      <c r="D1048" s="2" t="s">
        <v>0</v>
      </c>
      <c r="E1048" s="16">
        <v>84.576161999999997</v>
      </c>
      <c r="F1048" s="17" t="s">
        <v>2168</v>
      </c>
      <c r="G1048" s="16">
        <f t="shared" si="65"/>
        <v>16.915232400000001</v>
      </c>
      <c r="H1048" s="3">
        <f t="shared" si="66"/>
        <v>1768.9474621552536</v>
      </c>
      <c r="I1048" s="16">
        <v>102.889416</v>
      </c>
      <c r="J1048" s="3">
        <f t="shared" si="67"/>
        <v>805.85824853715792</v>
      </c>
      <c r="K1048" s="3">
        <f t="shared" si="64"/>
        <v>2574.81</v>
      </c>
    </row>
    <row r="1049" spans="1:11" x14ac:dyDescent="0.45">
      <c r="A1049" t="s">
        <v>91</v>
      </c>
      <c r="B1049" t="s">
        <v>1759</v>
      </c>
      <c r="C1049" t="s">
        <v>1159</v>
      </c>
      <c r="D1049" s="2" t="s">
        <v>0</v>
      </c>
      <c r="E1049" s="16">
        <v>0</v>
      </c>
      <c r="F1049" s="17" t="s">
        <v>2171</v>
      </c>
      <c r="G1049" s="16">
        <f t="shared" si="65"/>
        <v>0</v>
      </c>
      <c r="H1049" s="3">
        <f t="shared" si="66"/>
        <v>0</v>
      </c>
      <c r="I1049" s="16">
        <v>152.89309</v>
      </c>
      <c r="J1049" s="3">
        <f t="shared" si="67"/>
        <v>1197.5007975634155</v>
      </c>
      <c r="K1049" s="3">
        <f t="shared" si="64"/>
        <v>1197.5</v>
      </c>
    </row>
    <row r="1050" spans="1:11" x14ac:dyDescent="0.45">
      <c r="A1050" t="s">
        <v>56</v>
      </c>
      <c r="B1050" t="s">
        <v>1724</v>
      </c>
      <c r="C1050" t="s">
        <v>1457</v>
      </c>
      <c r="D1050" s="2" t="s">
        <v>0</v>
      </c>
      <c r="E1050" s="16">
        <v>172.235985</v>
      </c>
      <c r="F1050" s="17" t="s">
        <v>2170</v>
      </c>
      <c r="G1050" s="16">
        <f t="shared" si="65"/>
        <v>172.235985</v>
      </c>
      <c r="H1050" s="3">
        <f t="shared" si="66"/>
        <v>18011.955221943052</v>
      </c>
      <c r="I1050" s="16">
        <v>450.78531099999998</v>
      </c>
      <c r="J1050" s="3">
        <f t="shared" si="67"/>
        <v>3530.6747312934308</v>
      </c>
      <c r="K1050" s="3">
        <f t="shared" si="64"/>
        <v>21542.63</v>
      </c>
    </row>
    <row r="1051" spans="1:11" x14ac:dyDescent="0.45">
      <c r="A1051" t="s">
        <v>121</v>
      </c>
      <c r="B1051" t="s">
        <v>1789</v>
      </c>
      <c r="C1051" t="s">
        <v>1457</v>
      </c>
      <c r="D1051" s="2" t="s">
        <v>0</v>
      </c>
      <c r="E1051" s="16">
        <v>211.83237099999999</v>
      </c>
      <c r="F1051" s="17" t="s">
        <v>2170</v>
      </c>
      <c r="G1051" s="16">
        <f t="shared" si="65"/>
        <v>211.83237099999999</v>
      </c>
      <c r="H1051" s="3">
        <f t="shared" si="66"/>
        <v>22152.833979554434</v>
      </c>
      <c r="I1051" s="16">
        <v>302.54913499999998</v>
      </c>
      <c r="J1051" s="3">
        <f t="shared" si="67"/>
        <v>2369.648166994476</v>
      </c>
      <c r="K1051" s="3">
        <f t="shared" si="64"/>
        <v>24522.48</v>
      </c>
    </row>
    <row r="1052" spans="1:11" x14ac:dyDescent="0.45">
      <c r="A1052" t="s">
        <v>185</v>
      </c>
      <c r="B1052" t="s">
        <v>1853</v>
      </c>
      <c r="C1052" t="s">
        <v>1457</v>
      </c>
      <c r="D1052" s="2" t="s">
        <v>0</v>
      </c>
      <c r="E1052" s="16">
        <v>104.80612499999999</v>
      </c>
      <c r="F1052" s="17" t="s">
        <v>2169</v>
      </c>
      <c r="G1052" s="16">
        <f t="shared" si="65"/>
        <v>83.844899999999996</v>
      </c>
      <c r="H1052" s="3">
        <f t="shared" si="66"/>
        <v>8768.2639861135467</v>
      </c>
      <c r="I1052" s="16">
        <v>140.99687399999999</v>
      </c>
      <c r="J1052" s="3">
        <f t="shared" si="67"/>
        <v>1104.3263568611792</v>
      </c>
      <c r="K1052" s="3">
        <f t="shared" si="64"/>
        <v>9872.59</v>
      </c>
    </row>
    <row r="1054" spans="1:11" s="21" customFormat="1" ht="18" x14ac:dyDescent="0.55000000000000004">
      <c r="A1054" s="18"/>
      <c r="B1054" s="18" t="s">
        <v>2156</v>
      </c>
      <c r="C1054" s="18"/>
      <c r="D1054" s="19"/>
      <c r="E1054" s="19">
        <f>SUM(E7:E1052)</f>
        <v>743265.02794000146</v>
      </c>
      <c r="F1054" s="20"/>
      <c r="G1054" s="19">
        <f>SUM(G7:G1052)</f>
        <v>489590.51492960018</v>
      </c>
      <c r="H1054" s="20">
        <f>SUM(H7:H1052)</f>
        <v>51200000.000000037</v>
      </c>
      <c r="I1054" s="20">
        <f>SUM(I7:I1052)</f>
        <v>1634263.2555919965</v>
      </c>
      <c r="J1054" s="20">
        <f>SUM(J7:J1052)</f>
        <v>12800000.000000024</v>
      </c>
      <c r="K1054" s="20">
        <f>SUM(K7:K1052)</f>
        <v>63999999.99999994</v>
      </c>
    </row>
  </sheetData>
  <autoFilter ref="A6:K1052" xr:uid="{A1536414-54A5-409F-9F4D-6DC5015061DF}"/>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Allocation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William</dc:creator>
  <cp:lastModifiedBy>Rausch, Aaron</cp:lastModifiedBy>
  <cp:lastPrinted>2024-04-10T19:47:35Z</cp:lastPrinted>
  <dcterms:created xsi:type="dcterms:W3CDTF">2024-01-09T18:28:28Z</dcterms:created>
  <dcterms:modified xsi:type="dcterms:W3CDTF">2024-04-10T19:54:03Z</dcterms:modified>
</cp:coreProperties>
</file>